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962E427-7C36-4267-9363-8CF0689D3726}" xr6:coauthVersionLast="47" xr6:coauthVersionMax="47" xr10:uidLastSave="{00000000-0000-0000-0000-000000000000}"/>
  <bookViews>
    <workbookView xWindow="-108" yWindow="-108" windowWidth="23256" windowHeight="12456" xr2:uid="{4F508027-54E8-44CA-BA3B-EE964AF85F07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1" l="1"/>
  <c r="E16" i="1"/>
  <c r="E17" i="1"/>
  <c r="E18" i="1"/>
  <c r="E19" i="1"/>
  <c r="E20" i="1"/>
  <c r="E22" i="1"/>
  <c r="E23" i="1"/>
  <c r="E24" i="1"/>
  <c r="E25" i="1"/>
  <c r="E27" i="1"/>
  <c r="E29" i="1"/>
  <c r="E30" i="1"/>
  <c r="E31" i="1"/>
  <c r="E32" i="1"/>
  <c r="E33" i="1"/>
  <c r="E10" i="1"/>
  <c r="E11" i="1"/>
  <c r="E12" i="1"/>
  <c r="E9" i="1"/>
  <c r="C14" i="1"/>
  <c r="C9" i="1"/>
  <c r="C10" i="1"/>
  <c r="C31" i="1"/>
  <c r="C30" i="1" s="1"/>
  <c r="C29" i="1" s="1"/>
  <c r="C27" i="1" l="1"/>
</calcChain>
</file>

<file path=xl/sharedStrings.xml><?xml version="1.0" encoding="utf-8"?>
<sst xmlns="http://schemas.openxmlformats.org/spreadsheetml/2006/main" count="52" uniqueCount="49">
  <si>
    <t>(EUR)</t>
  </si>
  <si>
    <t>Rādītāju nosaukumi</t>
  </si>
  <si>
    <t>Budžeta
kategoriju kodi</t>
  </si>
  <si>
    <t/>
  </si>
  <si>
    <t>Saņemtie ziedojumi un dāvinājumi</t>
  </si>
  <si>
    <t>23.0.0.0.</t>
  </si>
  <si>
    <t>Ziedojumi un dāvinājumi, kas saņemti no juridiskajām personām</t>
  </si>
  <si>
    <t>Ziedojumi un dāvinājumi, kas saņemti no fiziskajām personām</t>
  </si>
  <si>
    <t>Izdevumi atbilstoši funkcionālajām kategorijām</t>
  </si>
  <si>
    <t>Ekonomiskā darbība</t>
  </si>
  <si>
    <t>04.000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</si>
  <si>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</si>
  <si>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</si>
  <si>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</si>
  <si>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</si>
  <si>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</si>
  <si>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</si>
  <si>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</si>
  <si>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Naudas līdzekļi un noguldījumi (bilances aktīvā)</t>
  </si>
  <si>
    <t>F20010000</t>
  </si>
  <si>
    <t>Pieprasījuma noguldījumi (bilances aktīvā)</t>
  </si>
  <si>
    <t>Pieprasījuma noguldījumu atlikums gada sākumā</t>
  </si>
  <si>
    <t>Pieprasījuma noguldījumu atlikums perioda beigās</t>
  </si>
  <si>
    <t>23.4.0.0.</t>
  </si>
  <si>
    <t>23.5.0.0.</t>
  </si>
  <si>
    <t>F22010000</t>
  </si>
  <si>
    <t>F22010000 AS</t>
  </si>
  <si>
    <t>F22010000 PB</t>
  </si>
  <si>
    <t>Izglītība</t>
  </si>
  <si>
    <t>09.000</t>
  </si>
  <si>
    <t>Sociālā aizsardzība</t>
  </si>
  <si>
    <t>10.000</t>
  </si>
  <si>
    <t>2025.gada plāns</t>
  </si>
  <si>
    <t>Teritoriju un mājokļu apsaimniekošana</t>
  </si>
  <si>
    <t>06.000</t>
  </si>
  <si>
    <t>Atpūta, kultūra un reliģija</t>
  </si>
  <si>
    <t>08.000</t>
  </si>
  <si>
    <t>Atlīdzība</t>
  </si>
  <si>
    <t>Cēsu novada domes 13.11.2025.</t>
  </si>
  <si>
    <t>Grozījumi</t>
  </si>
  <si>
    <t>Precizētais plāns</t>
  </si>
  <si>
    <t>IEŅĒMUMI - kopā</t>
  </si>
  <si>
    <t>IZDEVUMI - kopā</t>
  </si>
  <si>
    <t>Ieņēmumu pārsniegums (+) deficīts (-)</t>
  </si>
  <si>
    <t>FINANSĒŠANA - kopā</t>
  </si>
  <si>
    <t>Pielikums Nr. 4</t>
  </si>
  <si>
    <t>saistošajiem noteikumiem Nr. 19</t>
  </si>
  <si>
    <t>CĒSU NOVADA PAŠVALDĪBAS ZIEDOJUMI UN DĀVINĀJUMI 2025. GADAM</t>
  </si>
  <si>
    <t>(lēmums Nr. 457, prot. Nr. 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</si>
</sst>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sz val="7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6"/>
      <color theme="1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color indexed="8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164" fontId="2" fillId="0" borderId="0" xfId="1" applyNumberFormat="1" applyFont="1"/>
    <xf numFmtId="0" fontId="3" fillId="0" borderId="0" xfId="0" applyFont="1"/>
    <xf numFmtId="164" fontId="3" fillId="0" borderId="0" xfId="1" applyNumberFormat="1" applyFont="1"/>
    <xf numFmtId="0" fontId="5" fillId="0" borderId="0" xfId="0" applyFont="1"/>
    <xf numFmtId="164" fontId="6" fillId="0" borderId="0" xfId="1" applyNumberFormat="1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164" fontId="0" fillId="0" borderId="0" xfId="0" applyNumberFormat="1"/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/>
    <xf numFmtId="164" fontId="7" fillId="0" borderId="1" xfId="1" applyNumberFormat="1" applyFont="1" applyBorder="1"/>
    <xf numFmtId="0" fontId="3" fillId="0" borderId="1" xfId="0" applyFont="1" applyBorder="1"/>
    <xf numFmtId="164" fontId="3" fillId="0" borderId="1" xfId="1" applyNumberFormat="1" applyFont="1" applyBorder="1"/>
    <xf numFmtId="0" fontId="7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8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1" applyNumberFormat="1" applyFont="1" applyBorder="1"/>
    <xf numFmtId="0" fontId="4" fillId="0" borderId="0" xfId="0" applyFont="1"/>
    <xf numFmtId="0" fontId="4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4" fillId="0" borderId="2" xfId="0" applyFont="1" applyBorder="1" applyAlignment="1">
      <alignment horizontal="center"/>
    </xf>
    <xf numFmtId="164" fontId="2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685AC-C056-43FD-B2B3-92B197E6E57D}">
  <dimension ref="A1:E39"/>
  <sheetViews>
    <sheetView tabSelected="1" topLeftCell="A13" workbookViewId="0">
      <selection activeCell="G7" sqref="G7"/>
    </sheetView>
  </sheetViews>
  <sheetFormatPr defaultColWidth="9.109375" defaultRowHeight="10.199999999999999" x14ac:dyDescent="0.2"/>
  <cols>
    <col min="1" max="1" width="45" style="3" customWidth="1"/>
    <col min="2" max="2" width="11.21875" style="3" customWidth="1"/>
    <col min="3" max="3" width="13.109375" style="4" customWidth="1"/>
    <col min="4" max="16384" width="9.109375" style="3"/>
  </cols>
  <sheetData>
    <row r="1" spans="1:5" s="1" customFormat="1" ht="9.6" x14ac:dyDescent="0.2">
      <c r="C1" s="2"/>
      <c r="D1" s="25" t="s">
        <v>45</v>
      </c>
      <c r="E1" s="25"/>
    </row>
    <row r="2" spans="1:5" s="1" customFormat="1" ht="9.6" x14ac:dyDescent="0.2">
      <c r="C2" s="2"/>
      <c r="D2" s="1" t="s">
        <v>38</v>
      </c>
    </row>
    <row r="3" spans="1:5" s="1" customFormat="1" ht="10.199999999999999" customHeight="1" x14ac:dyDescent="0.2">
      <c r="C3" s="27" t="s">
        <v>46</v>
      </c>
      <c r="D3" s="27"/>
      <c r="E3" s="27"/>
    </row>
    <row r="4" spans="1:5" s="1" customFormat="1" ht="9.6" x14ac:dyDescent="0.2">
      <c r="C4" s="27" t="s">
        <v>48</v>
      </c>
      <c r="D4" s="27"/>
      <c r="E4" s="27"/>
    </row>
    <row r="5" spans="1:5" ht="7.5" customHeight="1" x14ac:dyDescent="0.2"/>
    <row r="6" spans="1:5" s="5" customFormat="1" ht="17.55" customHeight="1" x14ac:dyDescent="0.3">
      <c r="A6" s="26" t="s">
        <v>47</v>
      </c>
      <c r="B6" s="26"/>
      <c r="C6" s="26"/>
      <c r="D6" s="26"/>
      <c r="E6" s="26"/>
    </row>
    <row r="7" spans="1:5" x14ac:dyDescent="0.2">
      <c r="E7" s="6" t="s">
        <v>0</v>
      </c>
    </row>
    <row r="8" spans="1:5" s="7" customFormat="1" ht="20.399999999999999" x14ac:dyDescent="0.3">
      <c r="A8" s="11" t="s">
        <v>1</v>
      </c>
      <c r="B8" s="11" t="s">
        <v>2</v>
      </c>
      <c r="C8" s="12" t="s">
        <v>32</v>
      </c>
      <c r="D8" s="19" t="s">
        <v>39</v>
      </c>
      <c r="E8" s="19" t="s">
        <v>40</v>
      </c>
    </row>
    <row r="9" spans="1:5" s="23" customFormat="1" ht="16.5" customHeight="1" x14ac:dyDescent="0.3">
      <c r="A9" s="20" t="s">
        <v>41</v>
      </c>
      <c r="B9" s="21" t="s">
        <v>3</v>
      </c>
      <c r="C9" s="22">
        <f>+C10</f>
        <v>54721</v>
      </c>
      <c r="D9" s="22">
        <v>6332</v>
      </c>
      <c r="E9" s="22">
        <f>SUM(C9:D9)</f>
        <v>61053</v>
      </c>
    </row>
    <row r="10" spans="1:5" s="8" customFormat="1" ht="12.75" customHeight="1" x14ac:dyDescent="0.2">
      <c r="A10" s="13" t="s">
        <v>4</v>
      </c>
      <c r="B10" s="17" t="s">
        <v>5</v>
      </c>
      <c r="C10" s="14">
        <f>+C11+C12</f>
        <v>54721</v>
      </c>
      <c r="D10" s="14">
        <v>6332</v>
      </c>
      <c r="E10" s="14">
        <f t="shared" ref="E10:E33" si="0">SUM(C10:D10)</f>
        <v>61053</v>
      </c>
    </row>
    <row r="11" spans="1:5" ht="12.75" customHeight="1" x14ac:dyDescent="0.2">
      <c r="A11" s="15" t="s">
        <v>6</v>
      </c>
      <c r="B11" s="18" t="s">
        <v>23</v>
      </c>
      <c r="C11" s="16">
        <v>52200</v>
      </c>
      <c r="D11" s="16">
        <v>3971</v>
      </c>
      <c r="E11" s="16">
        <f t="shared" si="0"/>
        <v>56171</v>
      </c>
    </row>
    <row r="12" spans="1:5" ht="12.45" customHeight="1" x14ac:dyDescent="0.2">
      <c r="A12" s="15" t="s">
        <v>7</v>
      </c>
      <c r="B12" s="18" t="s">
        <v>24</v>
      </c>
      <c r="C12" s="16">
        <v>2521</v>
      </c>
      <c r="D12" s="16">
        <v>2361</v>
      </c>
      <c r="E12" s="16">
        <f t="shared" si="0"/>
        <v>4882</v>
      </c>
    </row>
    <row r="13" spans="1:5" ht="6.45" customHeight="1" x14ac:dyDescent="0.2">
      <c r="A13" s="15"/>
      <c r="B13" s="18"/>
      <c r="C13" s="16"/>
      <c r="D13" s="16"/>
      <c r="E13" s="16"/>
    </row>
    <row r="14" spans="1:5" s="23" customFormat="1" ht="16.5" customHeight="1" x14ac:dyDescent="0.3">
      <c r="A14" s="20" t="s">
        <v>42</v>
      </c>
      <c r="B14" s="24" t="s">
        <v>3</v>
      </c>
      <c r="C14" s="22">
        <f>SUM(C16:C20)</f>
        <v>70342</v>
      </c>
      <c r="D14" s="22">
        <v>6332</v>
      </c>
      <c r="E14" s="22">
        <f t="shared" si="0"/>
        <v>76674</v>
      </c>
    </row>
    <row r="15" spans="1:5" s="8" customFormat="1" ht="12.75" customHeight="1" x14ac:dyDescent="0.2">
      <c r="A15" s="13" t="s">
        <v>8</v>
      </c>
      <c r="B15" s="17"/>
      <c r="C15" s="14"/>
      <c r="D15" s="14"/>
      <c r="E15" s="14"/>
    </row>
    <row r="16" spans="1:5" ht="12.75" customHeight="1" x14ac:dyDescent="0.2">
      <c r="A16" s="15" t="s">
        <v>9</v>
      </c>
      <c r="B16" s="18" t="s">
        <v>10</v>
      </c>
      <c r="C16" s="16">
        <v>3256</v>
      </c>
      <c r="D16" s="16">
        <v>0</v>
      </c>
      <c r="E16" s="16">
        <f t="shared" si="0"/>
        <v>3256</v>
      </c>
    </row>
    <row r="17" spans="1:5" ht="12.75" customHeight="1" x14ac:dyDescent="0.2">
      <c r="A17" s="15" t="s">
        <v>33</v>
      </c>
      <c r="B17" s="18" t="s">
        <v>34</v>
      </c>
      <c r="C17" s="16">
        <v>84</v>
      </c>
      <c r="D17" s="16">
        <v>1000</v>
      </c>
      <c r="E17" s="16">
        <f t="shared" si="0"/>
        <v>1084</v>
      </c>
    </row>
    <row r="18" spans="1:5" ht="12.75" customHeight="1" x14ac:dyDescent="0.2">
      <c r="A18" s="15" t="s">
        <v>35</v>
      </c>
      <c r="B18" s="18" t="s">
        <v>36</v>
      </c>
      <c r="C18" s="16">
        <v>45000</v>
      </c>
      <c r="D18" s="16">
        <v>0</v>
      </c>
      <c r="E18" s="16">
        <f t="shared" si="0"/>
        <v>45000</v>
      </c>
    </row>
    <row r="19" spans="1:5" ht="12.75" customHeight="1" x14ac:dyDescent="0.2">
      <c r="A19" s="15" t="s">
        <v>28</v>
      </c>
      <c r="B19" s="18" t="s">
        <v>29</v>
      </c>
      <c r="C19" s="16">
        <v>12352</v>
      </c>
      <c r="D19" s="16">
        <v>4332</v>
      </c>
      <c r="E19" s="16">
        <f t="shared" si="0"/>
        <v>16684</v>
      </c>
    </row>
    <row r="20" spans="1:5" ht="12.75" customHeight="1" x14ac:dyDescent="0.2">
      <c r="A20" s="15" t="s">
        <v>30</v>
      </c>
      <c r="B20" s="18" t="s">
        <v>31</v>
      </c>
      <c r="C20" s="16">
        <v>9650</v>
      </c>
      <c r="D20" s="16">
        <v>1000</v>
      </c>
      <c r="E20" s="16">
        <f t="shared" si="0"/>
        <v>10650</v>
      </c>
    </row>
    <row r="21" spans="1:5" s="8" customFormat="1" ht="12.75" customHeight="1" x14ac:dyDescent="0.2">
      <c r="A21" s="13" t="s">
        <v>11</v>
      </c>
      <c r="B21" s="17"/>
      <c r="C21" s="14"/>
      <c r="D21" s="14"/>
      <c r="E21" s="14"/>
    </row>
    <row r="22" spans="1:5" ht="12.75" customHeight="1" x14ac:dyDescent="0.2">
      <c r="A22" s="15" t="s">
        <v>37</v>
      </c>
      <c r="B22" s="18">
        <v>1000</v>
      </c>
      <c r="C22" s="16">
        <v>20000</v>
      </c>
      <c r="D22" s="16">
        <v>-19500</v>
      </c>
      <c r="E22" s="16">
        <f t="shared" si="0"/>
        <v>500</v>
      </c>
    </row>
    <row r="23" spans="1:5" ht="12.75" customHeight="1" x14ac:dyDescent="0.2">
      <c r="A23" s="15" t="s">
        <v>12</v>
      </c>
      <c r="B23" s="18" t="s">
        <v>13</v>
      </c>
      <c r="C23" s="16">
        <v>48342</v>
      </c>
      <c r="D23" s="16">
        <v>21044</v>
      </c>
      <c r="E23" s="16">
        <f t="shared" si="0"/>
        <v>69386</v>
      </c>
    </row>
    <row r="24" spans="1:5" ht="12.75" customHeight="1" x14ac:dyDescent="0.2">
      <c r="A24" s="15" t="s">
        <v>14</v>
      </c>
      <c r="B24" s="18" t="s">
        <v>15</v>
      </c>
      <c r="C24" s="16">
        <v>2000</v>
      </c>
      <c r="D24" s="16">
        <v>2355</v>
      </c>
      <c r="E24" s="16">
        <f t="shared" si="0"/>
        <v>4355</v>
      </c>
    </row>
    <row r="25" spans="1:5" ht="12.75" customHeight="1" x14ac:dyDescent="0.2">
      <c r="A25" s="15" t="s">
        <v>16</v>
      </c>
      <c r="B25" s="18" t="s">
        <v>17</v>
      </c>
      <c r="C25" s="16">
        <v>0</v>
      </c>
      <c r="D25" s="16">
        <v>2433</v>
      </c>
      <c r="E25" s="16">
        <f t="shared" si="0"/>
        <v>2433</v>
      </c>
    </row>
    <row r="26" spans="1:5" ht="6.45" customHeight="1" x14ac:dyDescent="0.2">
      <c r="A26" s="15"/>
      <c r="B26" s="18"/>
      <c r="C26" s="16"/>
      <c r="D26" s="16"/>
      <c r="E26" s="16"/>
    </row>
    <row r="27" spans="1:5" s="23" customFormat="1" ht="16.5" customHeight="1" x14ac:dyDescent="0.3">
      <c r="A27" s="20" t="s">
        <v>43</v>
      </c>
      <c r="B27" s="24" t="s">
        <v>3</v>
      </c>
      <c r="C27" s="22">
        <f>+C9-C14</f>
        <v>-15621</v>
      </c>
      <c r="D27" s="22">
        <v>0</v>
      </c>
      <c r="E27" s="22">
        <f t="shared" si="0"/>
        <v>-15621</v>
      </c>
    </row>
    <row r="28" spans="1:5" ht="6.45" customHeight="1" x14ac:dyDescent="0.2">
      <c r="A28" s="15"/>
      <c r="B28" s="18"/>
      <c r="C28" s="16"/>
      <c r="D28" s="16"/>
      <c r="E28" s="16"/>
    </row>
    <row r="29" spans="1:5" s="23" customFormat="1" ht="16.5" customHeight="1" x14ac:dyDescent="0.3">
      <c r="A29" s="20" t="s">
        <v>44</v>
      </c>
      <c r="B29" s="24" t="s">
        <v>3</v>
      </c>
      <c r="C29" s="22">
        <f>+C30</f>
        <v>15621</v>
      </c>
      <c r="D29" s="22">
        <v>0</v>
      </c>
      <c r="E29" s="22">
        <f t="shared" si="0"/>
        <v>15621</v>
      </c>
    </row>
    <row r="30" spans="1:5" s="8" customFormat="1" ht="12.75" customHeight="1" x14ac:dyDescent="0.2">
      <c r="A30" s="13" t="s">
        <v>18</v>
      </c>
      <c r="B30" s="17" t="s">
        <v>19</v>
      </c>
      <c r="C30" s="14">
        <f>+C31</f>
        <v>15621</v>
      </c>
      <c r="D30" s="14">
        <v>0</v>
      </c>
      <c r="E30" s="14">
        <f t="shared" si="0"/>
        <v>15621</v>
      </c>
    </row>
    <row r="31" spans="1:5" s="8" customFormat="1" ht="12.75" customHeight="1" x14ac:dyDescent="0.2">
      <c r="A31" s="13" t="s">
        <v>20</v>
      </c>
      <c r="B31" s="17" t="s">
        <v>25</v>
      </c>
      <c r="C31" s="14">
        <f>+C32-C33</f>
        <v>15621</v>
      </c>
      <c r="D31" s="14">
        <v>0</v>
      </c>
      <c r="E31" s="14">
        <f t="shared" si="0"/>
        <v>15621</v>
      </c>
    </row>
    <row r="32" spans="1:5" ht="12.75" customHeight="1" x14ac:dyDescent="0.2">
      <c r="A32" s="15" t="s">
        <v>21</v>
      </c>
      <c r="B32" s="18" t="s">
        <v>26</v>
      </c>
      <c r="C32" s="16">
        <v>35063</v>
      </c>
      <c r="D32" s="16">
        <v>0</v>
      </c>
      <c r="E32" s="16">
        <f t="shared" si="0"/>
        <v>35063</v>
      </c>
    </row>
    <row r="33" spans="1:5" ht="12.75" customHeight="1" x14ac:dyDescent="0.2">
      <c r="A33" s="15" t="s">
        <v>22</v>
      </c>
      <c r="B33" s="18" t="s">
        <v>27</v>
      </c>
      <c r="C33" s="16">
        <v>19442</v>
      </c>
      <c r="D33" s="16">
        <v>0</v>
      </c>
      <c r="E33" s="16">
        <f t="shared" si="0"/>
        <v>19442</v>
      </c>
    </row>
    <row r="36" spans="1:5" customFormat="1" ht="13.8" x14ac:dyDescent="0.3">
      <c r="D36" s="9"/>
    </row>
    <row r="37" spans="1:5" customFormat="1" ht="13.8" x14ac:dyDescent="0.3">
      <c r="E37" s="3"/>
    </row>
    <row r="38" spans="1:5" customFormat="1" ht="13.8" x14ac:dyDescent="0.3"/>
    <row r="39" spans="1:5" customFormat="1" ht="13.8" x14ac:dyDescent="0.3">
      <c r="A39" s="10"/>
      <c r="B39" s="10"/>
      <c r="C39" s="10"/>
      <c r="D39" s="10"/>
      <c r="E39" s="10"/>
    </row>
  </sheetData>
  <mergeCells count="4">
    <mergeCell ref="D1:E1"/>
    <mergeCell ref="A6:E6"/>
    <mergeCell ref="C3:E3"/>
    <mergeCell ref="C4:E4"/>
  </mergeCells>
  <pageMargins left="1.1811023622047245" right="0.59055118110236227" top="0.78740157480314965" bottom="0.78740157480314965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2025-10-31T15:51:51Z</cp:lastPrinted>
  <dcterms:created xsi:type="dcterms:W3CDTF">2021-12-27T07:42:47Z</dcterms:created>
  <dcterms:modified xsi:type="dcterms:W3CDTF">2025-11-21T08:43:38Z</dcterms:modified>
</cp:coreProperties>
</file>