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" l="1"/>
  <c r="C14" i="1"/>
  <c r="C30" i="1"/>
  <c r="C28" i="1" s="1"/>
  <c r="C27" i="1" s="1"/>
  <c r="C26" i="1" s="1"/>
  <c r="C20" i="1"/>
  <c r="C17" i="1"/>
</calcChain>
</file>

<file path=xl/sharedStrings.xml><?xml version="1.0" encoding="utf-8"?>
<sst xmlns="http://schemas.openxmlformats.org/spreadsheetml/2006/main" count="45" uniqueCount="42">
  <si>
    <t>(EUR)</t>
  </si>
  <si>
    <t>Rādītāju nosaukumi</t>
  </si>
  <si>
    <t>Budžeta
kategoriju kodi</t>
  </si>
  <si>
    <t>I IEŅĒMUMI - kopā</t>
  </si>
  <si>
    <t/>
  </si>
  <si>
    <t>Saņemtie ziedojumi un dāvinājumi</t>
  </si>
  <si>
    <t>23.0.0.0.</t>
  </si>
  <si>
    <t>Ziedojumi un dāvinājumi, kas saņemti no juridiskajām personām</t>
  </si>
  <si>
    <t>Ziedojumi un dāvinājumi, kas saņemti no fiziskajām personām</t>
  </si>
  <si>
    <t>II IZDEVUMI - kopā</t>
  </si>
  <si>
    <t>Izdevumi atbilstoši funkcionālajām kategorijām</t>
  </si>
  <si>
    <t>Ekonomiskā darbība</t>
  </si>
  <si>
    <t>04.000</t>
  </si>
  <si>
    <t>Izdevumi atbilstoši ekonomiskajām kategorijām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</si>
  <si>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</si>
  <si>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</si>
  <si>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</si>
  <si>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</si>
  <si>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</si>
  <si>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</si>
  <si>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</si>
  <si>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</si>
  <si>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</si>
  <si>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</si>
  <si>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>Pieprasījuma noguldījumi (bilances aktīvā)</t>
  </si>
  <si>
    <t>Pieprasījuma noguldījumu atlikums gada sākumā</t>
  </si>
  <si>
    <t>Pieprasījuma noguldījumu atlikums perioda beigās</t>
  </si>
  <si>
    <t>23.4.0.0.</t>
  </si>
  <si>
    <t>23.5.0.0.</t>
  </si>
  <si>
    <t>F22010000</t>
  </si>
  <si>
    <t>F22010000 AS</t>
  </si>
  <si>
    <t>F22010000 PB</t>
  </si>
  <si>
    <t>Apstiprināts
2024. gadam</t>
  </si>
  <si>
    <t>Izglītība</t>
  </si>
  <si>
    <t>09.000</t>
  </si>
  <si>
    <t>Sociālā aizsardzība</t>
  </si>
  <si>
    <t>10.000</t>
  </si>
  <si>
    <t>Cēsu novada domes 27.12.2024.</t>
  </si>
  <si>
    <t>CĒSU NOVADA PAŠVALDĪBAS ZIEDOJUMI UN DĀVINĀJUMI 2024. GADAM</t>
  </si>
  <si>
    <t>Pielikums Nr. 2</t>
  </si>
  <si>
    <t>saistošiem noteikumiem Nr. 26</t>
  </si>
  <si>
    <t xml:space="preserve">lēmumam Nr. 642 (prot. Nr. 16, 33. p.)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</si>
</sst>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0"/>
      <color theme="1"/>
      <name val="Calibri"/>
      <family val="2"/>
      <charset val="186"/>
    </font>
    <font>
      <sz val="10"/>
      <color theme="1"/>
      <name val="Calibri"/>
      <family val="2"/>
      <charset val="186"/>
    </font>
    <font>
      <sz val="7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6"/>
      <color theme="1"/>
      <name val="Calibri"/>
      <family val="2"/>
      <charset val="186"/>
      <scheme val="minor"/>
    </font>
    <font>
      <b/>
      <sz val="9"/>
      <color theme="1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165" fontId="3" fillId="0" borderId="0" xfId="1" applyNumberFormat="1" applyFont="1"/>
    <xf numFmtId="0" fontId="5" fillId="0" borderId="0" xfId="0" applyFont="1"/>
    <xf numFmtId="165" fontId="6" fillId="0" borderId="0" xfId="1" applyNumberFormat="1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5" fontId="0" fillId="0" borderId="0" xfId="0" applyNumberFormat="1"/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165" fontId="7" fillId="0" borderId="1" xfId="1" applyNumberFormat="1" applyFont="1" applyBorder="1"/>
    <xf numFmtId="0" fontId="8" fillId="0" borderId="1" xfId="0" applyFont="1" applyBorder="1"/>
    <xf numFmtId="165" fontId="8" fillId="0" borderId="1" xfId="1" applyNumberFormat="1" applyFont="1" applyBorder="1"/>
    <xf numFmtId="0" fontId="3" fillId="0" borderId="1" xfId="0" applyFont="1" applyBorder="1"/>
    <xf numFmtId="165" fontId="3" fillId="0" borderId="1" xfId="1" applyNumberFormat="1" applyFont="1" applyBorder="1"/>
    <xf numFmtId="165" fontId="3" fillId="0" borderId="0" xfId="0" applyNumberFormat="1" applyFont="1"/>
    <xf numFmtId="0" fontId="8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E1" sqref="E1"/>
    </sheetView>
  </sheetViews>
  <sheetFormatPr defaultColWidth="9.140625" defaultRowHeight="11.25" x14ac:dyDescent="0.2"/>
  <cols>
    <col min="1" max="1" width="45" style="2" customWidth="1"/>
    <col min="2" max="2" width="11.28515625" style="2" customWidth="1"/>
    <col min="3" max="3" width="13.140625" style="3" customWidth="1"/>
    <col min="4" max="16384" width="9.140625" style="2"/>
  </cols>
  <sheetData>
    <row r="1" spans="1:3" s="1" customFormat="1" ht="9" x14ac:dyDescent="0.15">
      <c r="B1" s="25" t="s">
        <v>39</v>
      </c>
      <c r="C1" s="25"/>
    </row>
    <row r="2" spans="1:3" s="1" customFormat="1" ht="9" x14ac:dyDescent="0.15">
      <c r="B2" s="25" t="s">
        <v>37</v>
      </c>
      <c r="C2" s="25"/>
    </row>
    <row r="3" spans="1:3" s="1" customFormat="1" ht="10.5" customHeight="1" x14ac:dyDescent="0.15">
      <c r="B3" s="26" t="s">
        <v>41</v>
      </c>
      <c r="C3" s="26"/>
    </row>
    <row r="4" spans="1:3" s="1" customFormat="1" ht="9" x14ac:dyDescent="0.15">
      <c r="B4" s="25" t="s">
        <v>40</v>
      </c>
      <c r="C4" s="25"/>
    </row>
    <row r="6" spans="1:3" s="4" customFormat="1" ht="12.75" x14ac:dyDescent="0.2">
      <c r="A6" s="24" t="s">
        <v>38</v>
      </c>
      <c r="B6" s="24"/>
      <c r="C6" s="24"/>
    </row>
    <row r="7" spans="1:3" x14ac:dyDescent="0.2">
      <c r="C7" s="5" t="s">
        <v>0</v>
      </c>
    </row>
    <row r="8" spans="1:3" s="6" customFormat="1" ht="22.5" x14ac:dyDescent="0.2">
      <c r="A8" s="11" t="s">
        <v>1</v>
      </c>
      <c r="B8" s="11" t="s">
        <v>2</v>
      </c>
      <c r="C8" s="12" t="s">
        <v>32</v>
      </c>
    </row>
    <row r="9" spans="1:3" s="7" customFormat="1" ht="14.25" customHeight="1" x14ac:dyDescent="0.2">
      <c r="A9" s="13" t="s">
        <v>3</v>
      </c>
      <c r="B9" s="14" t="s">
        <v>4</v>
      </c>
      <c r="C9" s="15">
        <v>14954</v>
      </c>
    </row>
    <row r="10" spans="1:3" s="8" customFormat="1" ht="12.75" customHeight="1" x14ac:dyDescent="0.2">
      <c r="A10" s="16" t="s">
        <v>5</v>
      </c>
      <c r="B10" s="21" t="s">
        <v>6</v>
      </c>
      <c r="C10" s="17">
        <v>14954</v>
      </c>
    </row>
    <row r="11" spans="1:3" ht="12.75" customHeight="1" x14ac:dyDescent="0.2">
      <c r="A11" s="18" t="s">
        <v>7</v>
      </c>
      <c r="B11" s="22" t="s">
        <v>27</v>
      </c>
      <c r="C11" s="19">
        <v>10900</v>
      </c>
    </row>
    <row r="12" spans="1:3" ht="12.4" customHeight="1" x14ac:dyDescent="0.2">
      <c r="A12" s="18" t="s">
        <v>8</v>
      </c>
      <c r="B12" s="22" t="s">
        <v>28</v>
      </c>
      <c r="C12" s="19">
        <v>4054</v>
      </c>
    </row>
    <row r="13" spans="1:3" ht="6.4" customHeight="1" x14ac:dyDescent="0.2">
      <c r="A13" s="18"/>
      <c r="B13" s="22"/>
      <c r="C13" s="19"/>
    </row>
    <row r="14" spans="1:3" s="7" customFormat="1" ht="14.25" customHeight="1" x14ac:dyDescent="0.2">
      <c r="A14" s="13" t="s">
        <v>9</v>
      </c>
      <c r="B14" s="23" t="s">
        <v>4</v>
      </c>
      <c r="C14" s="15">
        <f>8854+90</f>
        <v>8944</v>
      </c>
    </row>
    <row r="15" spans="1:3" s="8" customFormat="1" ht="12.75" customHeight="1" x14ac:dyDescent="0.2">
      <c r="A15" s="16" t="s">
        <v>10</v>
      </c>
      <c r="B15" s="21"/>
      <c r="C15" s="17"/>
    </row>
    <row r="16" spans="1:3" ht="12.75" customHeight="1" x14ac:dyDescent="0.2">
      <c r="A16" s="18" t="s">
        <v>11</v>
      </c>
      <c r="B16" s="22" t="s">
        <v>12</v>
      </c>
      <c r="C16" s="19">
        <v>566</v>
      </c>
    </row>
    <row r="17" spans="1:5" ht="12.75" customHeight="1" x14ac:dyDescent="0.2">
      <c r="A17" s="18" t="s">
        <v>33</v>
      </c>
      <c r="B17" s="22" t="s">
        <v>34</v>
      </c>
      <c r="C17" s="19">
        <f>7170+90</f>
        <v>7260</v>
      </c>
    </row>
    <row r="18" spans="1:5" ht="12.75" customHeight="1" x14ac:dyDescent="0.2">
      <c r="A18" s="18" t="s">
        <v>35</v>
      </c>
      <c r="B18" s="22" t="s">
        <v>36</v>
      </c>
      <c r="C18" s="19">
        <v>1118</v>
      </c>
    </row>
    <row r="19" spans="1:5" s="8" customFormat="1" ht="12.75" customHeight="1" x14ac:dyDescent="0.2">
      <c r="A19" s="16" t="s">
        <v>13</v>
      </c>
      <c r="B19" s="21"/>
      <c r="C19" s="17"/>
    </row>
    <row r="20" spans="1:5" ht="12.75" customHeight="1" x14ac:dyDescent="0.2">
      <c r="A20" s="18" t="s">
        <v>14</v>
      </c>
      <c r="B20" s="22" t="s">
        <v>15</v>
      </c>
      <c r="C20" s="19">
        <f>7265+90</f>
        <v>7355</v>
      </c>
    </row>
    <row r="21" spans="1:5" ht="12.75" customHeight="1" x14ac:dyDescent="0.2">
      <c r="A21" s="18" t="s">
        <v>16</v>
      </c>
      <c r="B21" s="22" t="s">
        <v>17</v>
      </c>
      <c r="C21" s="19">
        <v>1589</v>
      </c>
    </row>
    <row r="22" spans="1:5" ht="12.75" hidden="1" customHeight="1" x14ac:dyDescent="0.2">
      <c r="A22" s="18" t="s">
        <v>18</v>
      </c>
      <c r="B22" s="22" t="s">
        <v>19</v>
      </c>
      <c r="C22" s="19"/>
    </row>
    <row r="23" spans="1:5" ht="6.4" customHeight="1" x14ac:dyDescent="0.2">
      <c r="A23" s="18"/>
      <c r="B23" s="22"/>
      <c r="C23" s="19"/>
    </row>
    <row r="24" spans="1:5" s="7" customFormat="1" ht="14.25" customHeight="1" x14ac:dyDescent="0.2">
      <c r="A24" s="13" t="s">
        <v>20</v>
      </c>
      <c r="B24" s="23" t="s">
        <v>4</v>
      </c>
      <c r="C24" s="15">
        <f>+C9-C14</f>
        <v>6010</v>
      </c>
    </row>
    <row r="25" spans="1:5" ht="6.4" customHeight="1" x14ac:dyDescent="0.2">
      <c r="A25" s="18"/>
      <c r="B25" s="22"/>
      <c r="C25" s="19"/>
    </row>
    <row r="26" spans="1:5" s="7" customFormat="1" ht="14.25" customHeight="1" x14ac:dyDescent="0.2">
      <c r="A26" s="13" t="s">
        <v>21</v>
      </c>
      <c r="B26" s="23" t="s">
        <v>4</v>
      </c>
      <c r="C26" s="15">
        <f>+C27</f>
        <v>-6010</v>
      </c>
    </row>
    <row r="27" spans="1:5" s="8" customFormat="1" ht="12.75" customHeight="1" x14ac:dyDescent="0.2">
      <c r="A27" s="16" t="s">
        <v>22</v>
      </c>
      <c r="B27" s="21" t="s">
        <v>23</v>
      </c>
      <c r="C27" s="17">
        <f>+C28</f>
        <v>-6010</v>
      </c>
    </row>
    <row r="28" spans="1:5" s="8" customFormat="1" ht="12.75" customHeight="1" x14ac:dyDescent="0.2">
      <c r="A28" s="16" t="s">
        <v>24</v>
      </c>
      <c r="B28" s="21" t="s">
        <v>29</v>
      </c>
      <c r="C28" s="17">
        <f>+C29-C30</f>
        <v>-6010</v>
      </c>
    </row>
    <row r="29" spans="1:5" ht="12.75" customHeight="1" x14ac:dyDescent="0.2">
      <c r="A29" s="18" t="s">
        <v>25</v>
      </c>
      <c r="B29" s="22" t="s">
        <v>30</v>
      </c>
      <c r="C29" s="19">
        <v>28853</v>
      </c>
      <c r="E29" s="20"/>
    </row>
    <row r="30" spans="1:5" ht="12.75" customHeight="1" x14ac:dyDescent="0.2">
      <c r="A30" s="18" t="s">
        <v>26</v>
      </c>
      <c r="B30" s="22" t="s">
        <v>31</v>
      </c>
      <c r="C30" s="19">
        <f>34953-90</f>
        <v>34863</v>
      </c>
    </row>
    <row r="33" spans="1:5" customFormat="1" ht="12.75" x14ac:dyDescent="0.2">
      <c r="D33" s="9"/>
    </row>
    <row r="34" spans="1:5" customFormat="1" ht="12.75" x14ac:dyDescent="0.2">
      <c r="E34" s="2"/>
    </row>
    <row r="35" spans="1:5" customFormat="1" ht="12.75" x14ac:dyDescent="0.2"/>
    <row r="36" spans="1:5" customFormat="1" ht="12.75" x14ac:dyDescent="0.2">
      <c r="A36" s="10"/>
      <c r="B36" s="10"/>
      <c r="C36" s="10"/>
      <c r="D36" s="10"/>
      <c r="E36" s="10"/>
    </row>
  </sheetData>
  <mergeCells count="5">
    <mergeCell ref="A6:C6"/>
    <mergeCell ref="B1:C1"/>
    <mergeCell ref="B2:C2"/>
    <mergeCell ref="B3:C3"/>
    <mergeCell ref="B4:C4"/>
  </mergeCells>
  <pageMargins left="1.1811023622047245" right="0.59055118110236227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Uldis Ervalds</cp:lastModifiedBy>
  <cp:lastPrinted>2023-12-18T18:04:19Z</cp:lastPrinted>
  <dcterms:created xsi:type="dcterms:W3CDTF">2021-12-27T07:42:47Z</dcterms:created>
  <dcterms:modified xsi:type="dcterms:W3CDTF">2025-01-03T12:58:05Z</dcterms:modified>
</cp:coreProperties>
</file>