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C5828553-B8F9-4CB5-B9A9-0C7DC978EE56}" xr6:coauthVersionLast="47" xr6:coauthVersionMax="47" xr10:uidLastSave="{00000000-0000-0000-0000-000000000000}"/>
  <bookViews>
    <workbookView xWindow="-108" yWindow="-108" windowWidth="23256" windowHeight="12456" xr2:uid="{A7B65E6C-8EFF-440A-995E-927C50CFE7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458" i="1" l="1"/>
  <c r="D2457" i="1" s="1"/>
  <c r="D2454" i="1"/>
  <c r="D2451" i="1" s="1"/>
  <c r="D1842" i="1"/>
  <c r="D1839" i="1" s="1"/>
  <c r="D1944" i="1"/>
  <c r="D1876" i="1" s="1"/>
  <c r="D1943" i="1"/>
  <c r="D1875" i="1" s="1"/>
  <c r="D1321" i="1"/>
  <c r="D1151" i="1" s="1"/>
  <c r="D1939" i="1"/>
  <c r="D1938" i="1" s="1"/>
  <c r="D2620" i="1"/>
  <c r="D2617" i="1"/>
  <c r="D2616" i="1" s="1"/>
  <c r="D2578" i="1"/>
  <c r="D2574" i="1"/>
  <c r="D2569" i="1"/>
  <c r="D2565" i="1"/>
  <c r="D2562" i="1"/>
  <c r="D2559" i="1"/>
  <c r="D2553" i="1"/>
  <c r="D2550" i="1"/>
  <c r="D2544" i="1"/>
  <c r="D2373" i="1" s="1"/>
  <c r="D2540" i="1"/>
  <c r="D2535" i="1"/>
  <c r="D2531" i="1"/>
  <c r="D2528" i="1"/>
  <c r="D2525" i="1"/>
  <c r="D2519" i="1"/>
  <c r="D2516" i="1"/>
  <c r="D2510" i="1"/>
  <c r="D2506" i="1"/>
  <c r="D2501" i="1"/>
  <c r="D2497" i="1"/>
  <c r="D2494" i="1"/>
  <c r="D2491" i="1"/>
  <c r="D2485" i="1"/>
  <c r="D2482" i="1"/>
  <c r="D2476" i="1"/>
  <c r="D2472" i="1"/>
  <c r="D2467" i="1"/>
  <c r="D2463" i="1"/>
  <c r="D2460" i="1"/>
  <c r="D2448" i="1"/>
  <c r="D2442" i="1"/>
  <c r="D2438" i="1"/>
  <c r="D2433" i="1"/>
  <c r="D2429" i="1"/>
  <c r="D2426" i="1"/>
  <c r="D2423" i="1"/>
  <c r="D2417" i="1"/>
  <c r="D2414" i="1"/>
  <c r="D2408" i="1"/>
  <c r="D2404" i="1"/>
  <c r="D2399" i="1"/>
  <c r="D2365" i="1" s="1"/>
  <c r="D2395" i="1"/>
  <c r="D2392" i="1"/>
  <c r="D2389" i="1"/>
  <c r="D2383" i="1"/>
  <c r="D2380" i="1"/>
  <c r="D2377" i="1"/>
  <c r="D2376" i="1"/>
  <c r="D2375" i="1"/>
  <c r="D2372" i="1"/>
  <c r="D2371" i="1"/>
  <c r="D2369" i="1"/>
  <c r="D2368" i="1"/>
  <c r="D2367" i="1"/>
  <c r="D2366" i="1"/>
  <c r="D2364" i="1"/>
  <c r="D2363" i="1"/>
  <c r="D2362" i="1"/>
  <c r="D2360" i="1"/>
  <c r="D2359" i="1"/>
  <c r="D2357" i="1"/>
  <c r="D2354" i="1"/>
  <c r="D2353" i="1"/>
  <c r="D2351" i="1"/>
  <c r="D2350" i="1"/>
  <c r="D2348" i="1"/>
  <c r="D2347" i="1"/>
  <c r="D2340" i="1"/>
  <c r="D2336" i="1"/>
  <c r="D2331" i="1"/>
  <c r="D2327" i="1"/>
  <c r="D2324" i="1"/>
  <c r="D2321" i="1"/>
  <c r="D2315" i="1"/>
  <c r="D2312" i="1"/>
  <c r="D2306" i="1"/>
  <c r="D2272" i="1" s="1"/>
  <c r="D2302" i="1"/>
  <c r="D2297" i="1"/>
  <c r="D2293" i="1"/>
  <c r="D2259" i="1" s="1"/>
  <c r="D2290" i="1"/>
  <c r="D2256" i="1" s="1"/>
  <c r="D2287" i="1"/>
  <c r="D2253" i="1" s="1"/>
  <c r="D2281" i="1"/>
  <c r="D2247" i="1" s="1"/>
  <c r="D2278" i="1"/>
  <c r="D2275" i="1"/>
  <c r="D2274" i="1"/>
  <c r="D2273" i="1"/>
  <c r="D2271" i="1"/>
  <c r="D2270" i="1"/>
  <c r="D2269" i="1"/>
  <c r="D2268" i="1"/>
  <c r="D2267" i="1"/>
  <c r="D2266" i="1"/>
  <c r="D2265" i="1"/>
  <c r="D2264" i="1"/>
  <c r="D2262" i="1"/>
  <c r="D2261" i="1"/>
  <c r="D2260" i="1"/>
  <c r="D2258" i="1"/>
  <c r="D2257" i="1"/>
  <c r="D2255" i="1"/>
  <c r="D2254" i="1"/>
  <c r="D2252" i="1"/>
  <c r="D2251" i="1"/>
  <c r="D2250" i="1"/>
  <c r="D2249" i="1"/>
  <c r="D2248" i="1"/>
  <c r="D2246" i="1"/>
  <c r="D2245" i="1"/>
  <c r="D2238" i="1"/>
  <c r="D2234" i="1"/>
  <c r="D2229" i="1"/>
  <c r="D2225" i="1"/>
  <c r="D2222" i="1"/>
  <c r="D2219" i="1"/>
  <c r="D2213" i="1"/>
  <c r="D2210" i="1"/>
  <c r="D2204" i="1"/>
  <c r="D2200" i="1"/>
  <c r="D2195" i="1"/>
  <c r="D2191" i="1"/>
  <c r="D2188" i="1"/>
  <c r="D2185" i="1"/>
  <c r="D2179" i="1"/>
  <c r="D2176" i="1"/>
  <c r="D2170" i="1"/>
  <c r="D2166" i="1"/>
  <c r="D2161" i="1"/>
  <c r="D2157" i="1"/>
  <c r="D2154" i="1"/>
  <c r="D2151" i="1"/>
  <c r="D2145" i="1"/>
  <c r="D2142" i="1"/>
  <c r="D2136" i="1"/>
  <c r="D2132" i="1"/>
  <c r="D2127" i="1"/>
  <c r="D2123" i="1"/>
  <c r="D2089" i="1" s="1"/>
  <c r="D2120" i="1"/>
  <c r="D2117" i="1"/>
  <c r="D2111" i="1"/>
  <c r="D2077" i="1" s="1"/>
  <c r="D2108" i="1"/>
  <c r="D2105" i="1"/>
  <c r="D2104" i="1"/>
  <c r="D2103" i="1"/>
  <c r="D2101" i="1"/>
  <c r="D2100" i="1"/>
  <c r="D2099" i="1"/>
  <c r="D2097" i="1"/>
  <c r="D2096" i="1"/>
  <c r="D2095" i="1"/>
  <c r="D2094" i="1"/>
  <c r="D2092" i="1"/>
  <c r="D2091" i="1"/>
  <c r="D2090" i="1"/>
  <c r="D2088" i="1"/>
  <c r="D2087" i="1"/>
  <c r="D2085" i="1"/>
  <c r="D2084" i="1"/>
  <c r="D2082" i="1"/>
  <c r="D2081" i="1"/>
  <c r="D2080" i="1"/>
  <c r="D2079" i="1"/>
  <c r="D2078" i="1"/>
  <c r="D2076" i="1"/>
  <c r="D2075" i="1"/>
  <c r="D2068" i="1"/>
  <c r="D2064" i="1"/>
  <c r="D2059" i="1"/>
  <c r="D2055" i="1"/>
  <c r="D2052" i="1"/>
  <c r="D2049" i="1"/>
  <c r="D2043" i="1"/>
  <c r="D2040" i="1"/>
  <c r="D2034" i="1"/>
  <c r="D2030" i="1"/>
  <c r="D2025" i="1"/>
  <c r="D2021" i="1"/>
  <c r="D2018" i="1"/>
  <c r="D2015" i="1"/>
  <c r="D2009" i="1"/>
  <c r="D2006" i="1"/>
  <c r="D2000" i="1"/>
  <c r="D1996" i="1"/>
  <c r="D1991" i="1"/>
  <c r="D1987" i="1"/>
  <c r="D1984" i="1"/>
  <c r="D1981" i="1"/>
  <c r="D1975" i="1"/>
  <c r="D1972" i="1"/>
  <c r="D1966" i="1"/>
  <c r="D1898" i="1" s="1"/>
  <c r="D1962" i="1"/>
  <c r="D1894" i="1" s="1"/>
  <c r="D1957" i="1"/>
  <c r="D1889" i="1" s="1"/>
  <c r="D1953" i="1"/>
  <c r="D1950" i="1"/>
  <c r="D1947" i="1"/>
  <c r="D1932" i="1"/>
  <c r="D1897" i="1" s="1"/>
  <c r="D1928" i="1"/>
  <c r="D1893" i="1" s="1"/>
  <c r="D1923" i="1"/>
  <c r="D1919" i="1"/>
  <c r="D1916" i="1"/>
  <c r="D1913" i="1"/>
  <c r="D1907" i="1"/>
  <c r="D1904" i="1"/>
  <c r="D1901" i="1"/>
  <c r="D1900" i="1"/>
  <c r="D1899" i="1"/>
  <c r="D1896" i="1"/>
  <c r="D1895" i="1"/>
  <c r="D1892" i="1"/>
  <c r="D1891" i="1"/>
  <c r="D1890" i="1"/>
  <c r="D1888" i="1"/>
  <c r="D1887" i="1"/>
  <c r="D1886" i="1"/>
  <c r="D1884" i="1"/>
  <c r="D1883" i="1"/>
  <c r="D1881" i="1"/>
  <c r="D1880" i="1"/>
  <c r="D1878" i="1"/>
  <c r="D1877" i="1"/>
  <c r="D1874" i="1"/>
  <c r="D1872" i="1"/>
  <c r="D1864" i="1"/>
  <c r="D1860" i="1"/>
  <c r="D1855" i="1"/>
  <c r="D1851" i="1"/>
  <c r="D1848" i="1"/>
  <c r="D1845" i="1"/>
  <c r="D1836" i="1"/>
  <c r="D1796" i="1"/>
  <c r="D1792" i="1"/>
  <c r="D1787" i="1"/>
  <c r="D1783" i="1"/>
  <c r="D1780" i="1"/>
  <c r="D1777" i="1"/>
  <c r="D1771" i="1"/>
  <c r="D1768" i="1"/>
  <c r="D1762" i="1"/>
  <c r="D1758" i="1"/>
  <c r="D1753" i="1"/>
  <c r="D1749" i="1"/>
  <c r="D1746" i="1"/>
  <c r="D1743" i="1"/>
  <c r="D1737" i="1"/>
  <c r="D1734" i="1"/>
  <c r="D1728" i="1"/>
  <c r="D1724" i="1"/>
  <c r="D1719" i="1"/>
  <c r="D1715" i="1"/>
  <c r="D1712" i="1"/>
  <c r="D1709" i="1"/>
  <c r="D1703" i="1"/>
  <c r="D1700" i="1"/>
  <c r="D1694" i="1"/>
  <c r="D1690" i="1"/>
  <c r="D1685" i="1"/>
  <c r="D1681" i="1"/>
  <c r="D1678" i="1"/>
  <c r="D1675" i="1"/>
  <c r="D1669" i="1"/>
  <c r="D1666" i="1"/>
  <c r="D1660" i="1"/>
  <c r="D1656" i="1"/>
  <c r="D1651" i="1"/>
  <c r="D1647" i="1"/>
  <c r="D1644" i="1"/>
  <c r="D1641" i="1"/>
  <c r="D1635" i="1"/>
  <c r="D1632" i="1"/>
  <c r="D1626" i="1"/>
  <c r="D1622" i="1"/>
  <c r="D1617" i="1"/>
  <c r="D1613" i="1"/>
  <c r="D1610" i="1"/>
  <c r="D1607" i="1"/>
  <c r="D1601" i="1"/>
  <c r="D1598" i="1"/>
  <c r="D1592" i="1"/>
  <c r="D1588" i="1"/>
  <c r="D1583" i="1"/>
  <c r="D1579" i="1"/>
  <c r="D1545" i="1" s="1"/>
  <c r="D1576" i="1"/>
  <c r="D1542" i="1" s="1"/>
  <c r="D1573" i="1"/>
  <c r="D1567" i="1"/>
  <c r="D1564" i="1"/>
  <c r="D1561" i="1"/>
  <c r="D1493" i="1" s="1"/>
  <c r="D1560" i="1"/>
  <c r="D1492" i="1" s="1"/>
  <c r="D1559" i="1"/>
  <c r="D1491" i="1" s="1"/>
  <c r="D1557" i="1"/>
  <c r="D1489" i="1" s="1"/>
  <c r="D1556" i="1"/>
  <c r="D1488" i="1" s="1"/>
  <c r="D1555" i="1"/>
  <c r="D1487" i="1" s="1"/>
  <c r="D1553" i="1"/>
  <c r="D1485" i="1" s="1"/>
  <c r="D1552" i="1"/>
  <c r="D1484" i="1" s="1"/>
  <c r="D1551" i="1"/>
  <c r="D1483" i="1" s="1"/>
  <c r="D1550" i="1"/>
  <c r="D1482" i="1" s="1"/>
  <c r="D1549" i="1"/>
  <c r="D1548" i="1"/>
  <c r="D1480" i="1" s="1"/>
  <c r="D1547" i="1"/>
  <c r="D1479" i="1" s="1"/>
  <c r="D1546" i="1"/>
  <c r="D1478" i="1" s="1"/>
  <c r="D1544" i="1"/>
  <c r="D1476" i="1" s="1"/>
  <c r="D1543" i="1"/>
  <c r="D1475" i="1" s="1"/>
  <c r="D1541" i="1"/>
  <c r="D1473" i="1" s="1"/>
  <c r="D1540" i="1"/>
  <c r="D1472" i="1" s="1"/>
  <c r="D1538" i="1"/>
  <c r="D1470" i="1" s="1"/>
  <c r="D1537" i="1"/>
  <c r="D1469" i="1" s="1"/>
  <c r="D1536" i="1"/>
  <c r="D1468" i="1" s="1"/>
  <c r="D1535" i="1"/>
  <c r="D1467" i="1" s="1"/>
  <c r="D1534" i="1"/>
  <c r="D1466" i="1" s="1"/>
  <c r="D1532" i="1"/>
  <c r="D1464" i="1" s="1"/>
  <c r="D1531" i="1"/>
  <c r="D1463" i="1" s="1"/>
  <c r="D1524" i="1"/>
  <c r="D1520" i="1"/>
  <c r="D1515" i="1"/>
  <c r="D1511" i="1"/>
  <c r="D1508" i="1"/>
  <c r="D1505" i="1"/>
  <c r="D1499" i="1"/>
  <c r="D1496" i="1"/>
  <c r="D1456" i="1"/>
  <c r="D1452" i="1"/>
  <c r="D1447" i="1"/>
  <c r="D1443" i="1"/>
  <c r="D1440" i="1"/>
  <c r="D1437" i="1"/>
  <c r="D1431" i="1"/>
  <c r="D1428" i="1"/>
  <c r="D1422" i="1"/>
  <c r="D1418" i="1"/>
  <c r="D1413" i="1"/>
  <c r="D1409" i="1"/>
  <c r="D1406" i="1"/>
  <c r="D1403" i="1"/>
  <c r="D1397" i="1"/>
  <c r="D1394" i="1"/>
  <c r="D1388" i="1"/>
  <c r="D1357" i="1" s="1"/>
  <c r="D1384" i="1"/>
  <c r="D1379" i="1"/>
  <c r="D1355" i="1" s="1"/>
  <c r="D1375" i="1"/>
  <c r="D1372" i="1"/>
  <c r="D1369" i="1"/>
  <c r="D1352" i="1" s="1"/>
  <c r="D1363" i="1"/>
  <c r="D1360" i="1"/>
  <c r="D1350" i="1" s="1"/>
  <c r="D1344" i="1"/>
  <c r="D1340" i="1"/>
  <c r="D1335" i="1"/>
  <c r="D1331" i="1"/>
  <c r="D1328" i="1"/>
  <c r="D1325" i="1"/>
  <c r="D1316" i="1"/>
  <c r="D1310" i="1"/>
  <c r="D1306" i="1"/>
  <c r="D1301" i="1"/>
  <c r="D1297" i="1"/>
  <c r="D1294" i="1"/>
  <c r="D1291" i="1"/>
  <c r="D1285" i="1"/>
  <c r="D1282" i="1"/>
  <c r="D1276" i="1"/>
  <c r="D1272" i="1"/>
  <c r="D1267" i="1"/>
  <c r="D1263" i="1"/>
  <c r="D1260" i="1"/>
  <c r="D1257" i="1"/>
  <c r="D1251" i="1"/>
  <c r="D1248" i="1"/>
  <c r="D1242" i="1"/>
  <c r="D1238" i="1"/>
  <c r="D1233" i="1"/>
  <c r="D1229" i="1"/>
  <c r="D1226" i="1"/>
  <c r="D1223" i="1"/>
  <c r="D1217" i="1"/>
  <c r="D1214" i="1"/>
  <c r="D1208" i="1"/>
  <c r="D1204" i="1"/>
  <c r="D1199" i="1"/>
  <c r="D1195" i="1"/>
  <c r="D1161" i="1" s="1"/>
  <c r="D1192" i="1"/>
  <c r="D1158" i="1" s="1"/>
  <c r="D1189" i="1"/>
  <c r="D1183" i="1"/>
  <c r="D1180" i="1"/>
  <c r="D1177" i="1"/>
  <c r="D1176" i="1"/>
  <c r="D1175" i="1"/>
  <c r="D1173" i="1"/>
  <c r="D1172" i="1"/>
  <c r="D1171" i="1"/>
  <c r="D1169" i="1"/>
  <c r="D1168" i="1"/>
  <c r="D1167" i="1"/>
  <c r="D1166" i="1"/>
  <c r="D1164" i="1"/>
  <c r="D1163" i="1"/>
  <c r="D1162" i="1"/>
  <c r="D1160" i="1"/>
  <c r="D1159" i="1"/>
  <c r="D1157" i="1"/>
  <c r="D1156" i="1"/>
  <c r="D1154" i="1"/>
  <c r="D1153" i="1"/>
  <c r="D1152" i="1"/>
  <c r="D1150" i="1"/>
  <c r="D1148" i="1"/>
  <c r="D1147" i="1"/>
  <c r="D1140" i="1"/>
  <c r="D1136" i="1"/>
  <c r="D1131" i="1"/>
  <c r="D1127" i="1"/>
  <c r="D1124" i="1"/>
  <c r="D1121" i="1"/>
  <c r="D1115" i="1"/>
  <c r="D1112" i="1"/>
  <c r="D1106" i="1"/>
  <c r="D1102" i="1"/>
  <c r="D1097" i="1"/>
  <c r="D1093" i="1"/>
  <c r="D1090" i="1"/>
  <c r="D1087" i="1"/>
  <c r="D1081" i="1"/>
  <c r="D1078" i="1"/>
  <c r="D1072" i="1"/>
  <c r="D1068" i="1"/>
  <c r="D1063" i="1"/>
  <c r="D1059" i="1"/>
  <c r="D1056" i="1"/>
  <c r="D1053" i="1"/>
  <c r="D1047" i="1"/>
  <c r="D1044" i="1"/>
  <c r="D1038" i="1"/>
  <c r="D1034" i="1"/>
  <c r="D1029" i="1"/>
  <c r="D1025" i="1"/>
  <c r="D1022" i="1"/>
  <c r="D1019" i="1"/>
  <c r="D1013" i="1"/>
  <c r="D1010" i="1"/>
  <c r="D1004" i="1"/>
  <c r="D1000" i="1"/>
  <c r="D995" i="1"/>
  <c r="D991" i="1"/>
  <c r="D988" i="1"/>
  <c r="D985" i="1"/>
  <c r="D979" i="1"/>
  <c r="D976" i="1"/>
  <c r="D970" i="1"/>
  <c r="D936" i="1" s="1"/>
  <c r="D966" i="1"/>
  <c r="D961" i="1"/>
  <c r="D957" i="1"/>
  <c r="D954" i="1"/>
  <c r="D951" i="1"/>
  <c r="D916" i="1" s="1"/>
  <c r="D945" i="1"/>
  <c r="D942" i="1"/>
  <c r="D939" i="1"/>
  <c r="D938" i="1"/>
  <c r="D937" i="1"/>
  <c r="D935" i="1"/>
  <c r="D934" i="1"/>
  <c r="D933" i="1"/>
  <c r="D931" i="1"/>
  <c r="D930" i="1"/>
  <c r="D929" i="1"/>
  <c r="D928" i="1"/>
  <c r="D925" i="1"/>
  <c r="D924" i="1"/>
  <c r="D923" i="1"/>
  <c r="D921" i="1"/>
  <c r="D920" i="1"/>
  <c r="D918" i="1"/>
  <c r="D917" i="1"/>
  <c r="D915" i="1"/>
  <c r="D914" i="1"/>
  <c r="D913" i="1"/>
  <c r="D912" i="1"/>
  <c r="D911" i="1"/>
  <c r="D909" i="1"/>
  <c r="D908" i="1"/>
  <c r="D901" i="1"/>
  <c r="D897" i="1"/>
  <c r="D892" i="1"/>
  <c r="D888" i="1"/>
  <c r="D885" i="1"/>
  <c r="D882" i="1"/>
  <c r="D876" i="1"/>
  <c r="D873" i="1"/>
  <c r="D867" i="1"/>
  <c r="D863" i="1"/>
  <c r="D858" i="1"/>
  <c r="D854" i="1"/>
  <c r="D851" i="1"/>
  <c r="D848" i="1"/>
  <c r="D842" i="1"/>
  <c r="D774" i="1" s="1"/>
  <c r="D839" i="1"/>
  <c r="D833" i="1"/>
  <c r="D799" i="1" s="1"/>
  <c r="D829" i="1"/>
  <c r="D824" i="1"/>
  <c r="D820" i="1"/>
  <c r="D786" i="1" s="1"/>
  <c r="D817" i="1"/>
  <c r="D814" i="1"/>
  <c r="D780" i="1" s="1"/>
  <c r="D805" i="1"/>
  <c r="D802" i="1"/>
  <c r="D801" i="1"/>
  <c r="D800" i="1"/>
  <c r="D798" i="1"/>
  <c r="D797" i="1"/>
  <c r="D796" i="1"/>
  <c r="D524" i="1" s="1"/>
  <c r="D794" i="1"/>
  <c r="D793" i="1"/>
  <c r="D792" i="1"/>
  <c r="D791" i="1"/>
  <c r="D790" i="1"/>
  <c r="D789" i="1"/>
  <c r="D788" i="1"/>
  <c r="D516" i="1" s="1"/>
  <c r="D787" i="1"/>
  <c r="D785" i="1"/>
  <c r="D784" i="1"/>
  <c r="D782" i="1"/>
  <c r="D781" i="1"/>
  <c r="D779" i="1"/>
  <c r="D507" i="1" s="1"/>
  <c r="D778" i="1"/>
  <c r="D506" i="1" s="1"/>
  <c r="D777" i="1"/>
  <c r="D776" i="1"/>
  <c r="D775" i="1"/>
  <c r="D773" i="1"/>
  <c r="D772" i="1"/>
  <c r="D765" i="1"/>
  <c r="D761" i="1"/>
  <c r="D756" i="1"/>
  <c r="D752" i="1"/>
  <c r="D749" i="1"/>
  <c r="D746" i="1"/>
  <c r="D740" i="1"/>
  <c r="D737" i="1"/>
  <c r="D731" i="1"/>
  <c r="D727" i="1"/>
  <c r="D722" i="1"/>
  <c r="D718" i="1"/>
  <c r="D715" i="1"/>
  <c r="D712" i="1"/>
  <c r="D706" i="1"/>
  <c r="D703" i="1"/>
  <c r="D697" i="1"/>
  <c r="D693" i="1"/>
  <c r="D688" i="1"/>
  <c r="D684" i="1"/>
  <c r="D681" i="1"/>
  <c r="D678" i="1"/>
  <c r="D672" i="1"/>
  <c r="D669" i="1"/>
  <c r="D663" i="1"/>
  <c r="D659" i="1"/>
  <c r="D654" i="1"/>
  <c r="D650" i="1"/>
  <c r="D647" i="1"/>
  <c r="D644" i="1"/>
  <c r="D638" i="1"/>
  <c r="D635" i="1"/>
  <c r="D629" i="1"/>
  <c r="D595" i="1" s="1"/>
  <c r="D625" i="1"/>
  <c r="D591" i="1" s="1"/>
  <c r="D620" i="1"/>
  <c r="D586" i="1" s="1"/>
  <c r="D616" i="1"/>
  <c r="D613" i="1"/>
  <c r="D610" i="1"/>
  <c r="D576" i="1" s="1"/>
  <c r="D604" i="1"/>
  <c r="D601" i="1"/>
  <c r="D567" i="1" s="1"/>
  <c r="D598" i="1"/>
  <c r="D597" i="1"/>
  <c r="D596" i="1"/>
  <c r="D594" i="1"/>
  <c r="D593" i="1"/>
  <c r="D590" i="1"/>
  <c r="D589" i="1"/>
  <c r="D521" i="1" s="1"/>
  <c r="D588" i="1"/>
  <c r="D520" i="1" s="1"/>
  <c r="D587" i="1"/>
  <c r="D585" i="1"/>
  <c r="D583" i="1"/>
  <c r="D581" i="1"/>
  <c r="D580" i="1"/>
  <c r="D578" i="1"/>
  <c r="D577" i="1"/>
  <c r="D571" i="1"/>
  <c r="D569" i="1"/>
  <c r="D568" i="1"/>
  <c r="D561" i="1"/>
  <c r="D557" i="1"/>
  <c r="D552" i="1"/>
  <c r="D548" i="1"/>
  <c r="D545" i="1"/>
  <c r="D542" i="1"/>
  <c r="D536" i="1"/>
  <c r="D533" i="1"/>
  <c r="D515" i="1"/>
  <c r="D505" i="1"/>
  <c r="D504" i="1"/>
  <c r="D493" i="1"/>
  <c r="D489" i="1"/>
  <c r="D484" i="1"/>
  <c r="D480" i="1"/>
  <c r="D477" i="1"/>
  <c r="D474" i="1"/>
  <c r="D468" i="1"/>
  <c r="D465" i="1"/>
  <c r="D459" i="1"/>
  <c r="D455" i="1"/>
  <c r="D450" i="1"/>
  <c r="D446" i="1"/>
  <c r="D443" i="1"/>
  <c r="D440" i="1"/>
  <c r="D434" i="1"/>
  <c r="D431" i="1"/>
  <c r="D425" i="1"/>
  <c r="D421" i="1"/>
  <c r="D416" i="1"/>
  <c r="D412" i="1"/>
  <c r="D409" i="1"/>
  <c r="D406" i="1"/>
  <c r="D400" i="1"/>
  <c r="D397" i="1"/>
  <c r="D391" i="1"/>
  <c r="D357" i="1" s="1"/>
  <c r="D387" i="1"/>
  <c r="D353" i="1" s="1"/>
  <c r="D382" i="1"/>
  <c r="D348" i="1" s="1"/>
  <c r="D378" i="1"/>
  <c r="D375" i="1"/>
  <c r="D341" i="1" s="1"/>
  <c r="D372" i="1"/>
  <c r="D338" i="1" s="1"/>
  <c r="D366" i="1"/>
  <c r="D363" i="1"/>
  <c r="D360" i="1"/>
  <c r="D359" i="1"/>
  <c r="D358" i="1"/>
  <c r="D356" i="1"/>
  <c r="D355" i="1"/>
  <c r="D354" i="1"/>
  <c r="D352" i="1"/>
  <c r="D351" i="1"/>
  <c r="D350" i="1"/>
  <c r="D349" i="1"/>
  <c r="D347" i="1"/>
  <c r="D343" i="1"/>
  <c r="D342" i="1"/>
  <c r="D340" i="1"/>
  <c r="D323" i="1"/>
  <c r="D319" i="1"/>
  <c r="D314" i="1"/>
  <c r="D310" i="1"/>
  <c r="D307" i="1"/>
  <c r="D304" i="1"/>
  <c r="D298" i="1"/>
  <c r="D295" i="1"/>
  <c r="D289" i="1"/>
  <c r="D255" i="1" s="1"/>
  <c r="D285" i="1"/>
  <c r="D280" i="1"/>
  <c r="D276" i="1"/>
  <c r="D242" i="1" s="1"/>
  <c r="D273" i="1"/>
  <c r="D270" i="1"/>
  <c r="D236" i="1" s="1"/>
  <c r="D264" i="1"/>
  <c r="D230" i="1" s="1"/>
  <c r="D261" i="1"/>
  <c r="D239" i="1"/>
  <c r="D221" i="1"/>
  <c r="D217" i="1"/>
  <c r="D212" i="1"/>
  <c r="D208" i="1"/>
  <c r="D205" i="1"/>
  <c r="D202" i="1"/>
  <c r="D196" i="1"/>
  <c r="D193" i="1"/>
  <c r="D187" i="1"/>
  <c r="D183" i="1"/>
  <c r="D178" i="1"/>
  <c r="D174" i="1"/>
  <c r="D171" i="1"/>
  <c r="D168" i="1"/>
  <c r="D162" i="1"/>
  <c r="D159" i="1"/>
  <c r="D153" i="1"/>
  <c r="D149" i="1"/>
  <c r="D144" i="1"/>
  <c r="D140" i="1"/>
  <c r="D137" i="1"/>
  <c r="D134" i="1"/>
  <c r="D128" i="1"/>
  <c r="D125" i="1"/>
  <c r="D119" i="1"/>
  <c r="D115" i="1"/>
  <c r="D110" i="1"/>
  <c r="D106" i="1"/>
  <c r="D103" i="1"/>
  <c r="D100" i="1"/>
  <c r="D94" i="1"/>
  <c r="D91" i="1"/>
  <c r="D88" i="1"/>
  <c r="D87" i="1"/>
  <c r="D86" i="1"/>
  <c r="D84" i="1"/>
  <c r="D83" i="1"/>
  <c r="D82" i="1"/>
  <c r="D80" i="1"/>
  <c r="D79" i="1"/>
  <c r="D78" i="1"/>
  <c r="D77" i="1"/>
  <c r="D75" i="1"/>
  <c r="D74" i="1"/>
  <c r="D73" i="1"/>
  <c r="D71" i="1"/>
  <c r="D70" i="1"/>
  <c r="D68" i="1"/>
  <c r="D67" i="1"/>
  <c r="D65" i="1"/>
  <c r="D64" i="1"/>
  <c r="D63" i="1"/>
  <c r="D62" i="1"/>
  <c r="D61" i="1"/>
  <c r="D59" i="1"/>
  <c r="D58" i="1"/>
  <c r="D45" i="1"/>
  <c r="D43" i="1"/>
  <c r="D40" i="1"/>
  <c r="D24" i="1"/>
  <c r="D13" i="1"/>
  <c r="D124" i="1" l="1"/>
  <c r="D123" i="1" s="1"/>
  <c r="D510" i="1"/>
  <c r="D910" i="1"/>
  <c r="D512" i="1"/>
  <c r="D1319" i="1"/>
  <c r="D1315" i="1" s="1"/>
  <c r="D1314" i="1" s="1"/>
  <c r="D513" i="1"/>
  <c r="D2356" i="1"/>
  <c r="D529" i="1"/>
  <c r="D251" i="1"/>
  <c r="D530" i="1"/>
  <c r="D509" i="1"/>
  <c r="D430" i="1"/>
  <c r="D429" i="1" s="1"/>
  <c r="D464" i="1"/>
  <c r="D463" i="1" s="1"/>
  <c r="D1824" i="1"/>
  <c r="D2349" i="1"/>
  <c r="D500" i="1"/>
  <c r="D522" i="1"/>
  <c r="D517" i="1"/>
  <c r="D1809" i="1"/>
  <c r="D2591" i="1" s="1"/>
  <c r="D1815" i="1"/>
  <c r="D1820" i="1"/>
  <c r="D2602" i="1" s="1"/>
  <c r="D1827" i="1"/>
  <c r="D2609" i="1" s="1"/>
  <c r="D1829" i="1"/>
  <c r="D1885" i="1"/>
  <c r="D1817" i="1" s="1"/>
  <c r="D1831" i="1"/>
  <c r="D1807" i="1"/>
  <c r="D1871" i="1"/>
  <c r="D1803" i="1" s="1"/>
  <c r="D1870" i="1"/>
  <c r="D2352" i="1"/>
  <c r="D1879" i="1"/>
  <c r="D1811" i="1" s="1"/>
  <c r="D1832" i="1"/>
  <c r="D1810" i="1"/>
  <c r="D1808" i="1"/>
  <c r="D1941" i="1"/>
  <c r="D1873" i="1" s="1"/>
  <c r="D1597" i="1"/>
  <c r="D1596" i="1" s="1"/>
  <c r="D1533" i="1"/>
  <c r="D1465" i="1" s="1"/>
  <c r="D525" i="1"/>
  <c r="D1733" i="1"/>
  <c r="D1732" i="1" s="1"/>
  <c r="D1818" i="1"/>
  <c r="D2600" i="1" s="1"/>
  <c r="D1828" i="1"/>
  <c r="D2083" i="1"/>
  <c r="D526" i="1"/>
  <c r="D771" i="1"/>
  <c r="D499" i="1" s="1"/>
  <c r="D941" i="1"/>
  <c r="D940" i="1" s="1"/>
  <c r="D1077" i="1"/>
  <c r="D1076" i="1" s="1"/>
  <c r="D1213" i="1"/>
  <c r="D1212" i="1" s="1"/>
  <c r="D1539" i="1"/>
  <c r="D1471" i="1" s="1"/>
  <c r="D1819" i="1"/>
  <c r="D2601" i="1" s="1"/>
  <c r="D69" i="1"/>
  <c r="D260" i="1"/>
  <c r="D259" i="1" s="1"/>
  <c r="D532" i="1"/>
  <c r="D531" i="1" s="1"/>
  <c r="D1495" i="1"/>
  <c r="D1494" i="1" s="1"/>
  <c r="D1474" i="1"/>
  <c r="D1816" i="1"/>
  <c r="D2598" i="1" s="1"/>
  <c r="D2277" i="1"/>
  <c r="D2276" i="1" s="1"/>
  <c r="D2413" i="1"/>
  <c r="D2412" i="1" s="1"/>
  <c r="D2447" i="1"/>
  <c r="D2446" i="1" s="1"/>
  <c r="D1354" i="1"/>
  <c r="D2597" i="1" s="1"/>
  <c r="D528" i="1"/>
  <c r="D872" i="1"/>
  <c r="D871" i="1" s="1"/>
  <c r="D1477" i="1"/>
  <c r="D2093" i="1"/>
  <c r="D2175" i="1"/>
  <c r="D2174" i="1" s="1"/>
  <c r="D2244" i="1"/>
  <c r="D158" i="1"/>
  <c r="D519" i="1"/>
  <c r="D804" i="1"/>
  <c r="D803" i="1" s="1"/>
  <c r="D2005" i="1"/>
  <c r="D2004" i="1" s="1"/>
  <c r="D1823" i="1"/>
  <c r="D2605" i="1" s="1"/>
  <c r="D2549" i="1"/>
  <c r="D2548" i="1" s="1"/>
  <c r="D668" i="1"/>
  <c r="D667" i="1" s="1"/>
  <c r="D1165" i="1"/>
  <c r="D1247" i="1"/>
  <c r="D1246" i="1" s="1"/>
  <c r="D1813" i="1"/>
  <c r="D81" i="1"/>
  <c r="D362" i="1"/>
  <c r="D361" i="1" s="1"/>
  <c r="D396" i="1"/>
  <c r="D395" i="1" s="1"/>
  <c r="D582" i="1"/>
  <c r="D503" i="1"/>
  <c r="D2588" i="1" s="1"/>
  <c r="D783" i="1"/>
  <c r="D919" i="1"/>
  <c r="D1179" i="1"/>
  <c r="D1178" i="1" s="1"/>
  <c r="D1174" i="1"/>
  <c r="D1882" i="1"/>
  <c r="D2141" i="1"/>
  <c r="D2140" i="1" s="1"/>
  <c r="D2102" i="1"/>
  <c r="D1830" i="1" s="1"/>
  <c r="D2370" i="1"/>
  <c r="D600" i="1"/>
  <c r="D599" i="1" s="1"/>
  <c r="D1170" i="1"/>
  <c r="D90" i="1"/>
  <c r="D89" i="1" s="1"/>
  <c r="D66" i="1"/>
  <c r="D332" i="1"/>
  <c r="D329" i="1"/>
  <c r="D501" i="1"/>
  <c r="D518" i="1"/>
  <c r="D795" i="1"/>
  <c r="D523" i="1" s="1"/>
  <c r="D922" i="1"/>
  <c r="D1146" i="1"/>
  <c r="D1281" i="1"/>
  <c r="D1280" i="1" s="1"/>
  <c r="D1356" i="1"/>
  <c r="D1631" i="1"/>
  <c r="D1630" i="1" s="1"/>
  <c r="D1835" i="1"/>
  <c r="D1834" i="1" s="1"/>
  <c r="D2107" i="1"/>
  <c r="D2106" i="1" s="1"/>
  <c r="D2074" i="1"/>
  <c r="D1802" i="1" s="1"/>
  <c r="D2374" i="1"/>
  <c r="D227" i="1"/>
  <c r="D60" i="1"/>
  <c r="D192" i="1"/>
  <c r="D191" i="1" s="1"/>
  <c r="D702" i="1"/>
  <c r="D701" i="1" s="1"/>
  <c r="D927" i="1"/>
  <c r="D1554" i="1"/>
  <c r="D1486" i="1" s="1"/>
  <c r="D1767" i="1"/>
  <c r="D1766" i="1" s="1"/>
  <c r="D1804" i="1"/>
  <c r="D1812" i="1"/>
  <c r="D2379" i="1"/>
  <c r="D2378" i="1" s="1"/>
  <c r="D2346" i="1"/>
  <c r="D2481" i="1"/>
  <c r="D2480" i="1" s="1"/>
  <c r="D932" i="1"/>
  <c r="D1111" i="1"/>
  <c r="D1110" i="1" s="1"/>
  <c r="D1155" i="1"/>
  <c r="D1393" i="1"/>
  <c r="D1392" i="1" s="1"/>
  <c r="D1558" i="1"/>
  <c r="D1490" i="1" s="1"/>
  <c r="D1833" i="1"/>
  <c r="D2615" i="1" s="1"/>
  <c r="D2039" i="1"/>
  <c r="D2038" i="1" s="1"/>
  <c r="D2086" i="1"/>
  <c r="D1822" i="1"/>
  <c r="D2515" i="1"/>
  <c r="D2514" i="1" s="1"/>
  <c r="D157" i="1"/>
  <c r="D12" i="1"/>
  <c r="D294" i="1"/>
  <c r="D293" i="1" s="1"/>
  <c r="D344" i="1"/>
  <c r="D634" i="1"/>
  <c r="D633" i="1" s="1"/>
  <c r="D527" i="1"/>
  <c r="D1427" i="1"/>
  <c r="D1426" i="1" s="1"/>
  <c r="D1563" i="1"/>
  <c r="D1562" i="1" s="1"/>
  <c r="D1530" i="1"/>
  <c r="D1462" i="1" s="1"/>
  <c r="D1665" i="1"/>
  <c r="D1664" i="1" s="1"/>
  <c r="D1699" i="1"/>
  <c r="D1698" i="1" s="1"/>
  <c r="D1903" i="1"/>
  <c r="D1902" i="1" s="1"/>
  <c r="D2209" i="1"/>
  <c r="D2208" i="1" s="1"/>
  <c r="D1806" i="1"/>
  <c r="D2263" i="1"/>
  <c r="D2243" i="1" s="1"/>
  <c r="D2242" i="1" s="1"/>
  <c r="D2358" i="1"/>
  <c r="D2355" i="1"/>
  <c r="D1353" i="1"/>
  <c r="D508" i="1"/>
  <c r="D2098" i="1"/>
  <c r="D1826" i="1" s="1"/>
  <c r="D72" i="1"/>
  <c r="D570" i="1"/>
  <c r="D736" i="1"/>
  <c r="D735" i="1" s="1"/>
  <c r="D907" i="1"/>
  <c r="D1009" i="1"/>
  <c r="D1008" i="1" s="1"/>
  <c r="D1043" i="1"/>
  <c r="D1042" i="1" s="1"/>
  <c r="D1825" i="1"/>
  <c r="D1971" i="1"/>
  <c r="D1970" i="1" s="1"/>
  <c r="D2361" i="1"/>
  <c r="D85" i="1"/>
  <c r="D57" i="1"/>
  <c r="D514" i="1"/>
  <c r="D502" i="1"/>
  <c r="D579" i="1"/>
  <c r="D566" i="1" s="1"/>
  <c r="D565" i="1" s="1"/>
  <c r="D838" i="1"/>
  <c r="D837" i="1" s="1"/>
  <c r="D926" i="1"/>
  <c r="D975" i="1"/>
  <c r="D974" i="1" s="1"/>
  <c r="D1351" i="1"/>
  <c r="D246" i="1"/>
  <c r="D76" i="1" s="1"/>
  <c r="D1481" i="1"/>
  <c r="D2311" i="1"/>
  <c r="D2310" i="1" s="1"/>
  <c r="D1359" i="1"/>
  <c r="D1358" i="1" s="1"/>
  <c r="D2592" i="1" l="1"/>
  <c r="D328" i="1"/>
  <c r="D327" i="1" s="1"/>
  <c r="D1149" i="1"/>
  <c r="D2611" i="1"/>
  <c r="D1814" i="1"/>
  <c r="D2596" i="1" s="1"/>
  <c r="D1869" i="1"/>
  <c r="D1868" i="1" s="1"/>
  <c r="D1937" i="1"/>
  <c r="D1936" i="1" s="1"/>
  <c r="D2590" i="1"/>
  <c r="D770" i="1"/>
  <c r="D769" i="1" s="1"/>
  <c r="D511" i="1"/>
  <c r="D2607" i="1"/>
  <c r="D906" i="1"/>
  <c r="D905" i="1" s="1"/>
  <c r="D2345" i="1"/>
  <c r="D2344" i="1" s="1"/>
  <c r="D2595" i="1"/>
  <c r="D2594" i="1"/>
  <c r="D2586" i="1"/>
  <c r="D1805" i="1"/>
  <c r="D2610" i="1"/>
  <c r="D1821" i="1"/>
  <c r="D2603" i="1" s="1"/>
  <c r="D2073" i="1"/>
  <c r="D2072" i="1" s="1"/>
  <c r="D226" i="1"/>
  <c r="D225" i="1" s="1"/>
  <c r="D1145" i="1"/>
  <c r="D1144" i="1" s="1"/>
  <c r="D2593" i="1"/>
  <c r="D2585" i="1"/>
  <c r="D1529" i="1"/>
  <c r="D1528" i="1" s="1"/>
  <c r="D2608" i="1"/>
  <c r="D2604" i="1"/>
  <c r="D2599" i="1"/>
  <c r="D2589" i="1"/>
  <c r="D1461" i="1"/>
  <c r="D1460" i="1" s="1"/>
  <c r="D56" i="1"/>
  <c r="D55" i="1" s="1"/>
  <c r="D2584" i="1"/>
  <c r="D498" i="1"/>
  <c r="D497" i="1" s="1"/>
  <c r="D2612" i="1"/>
  <c r="D1349" i="1"/>
  <c r="D1348" i="1" s="1"/>
  <c r="D2614" i="1"/>
  <c r="D2606" i="1"/>
  <c r="D2613" i="1"/>
  <c r="D2587" i="1" l="1"/>
  <c r="D1801" i="1"/>
  <c r="D1800" i="1" s="1"/>
  <c r="D54" i="1" s="1"/>
  <c r="D2627" i="1" s="1"/>
  <c r="D2629" i="1" s="1"/>
  <c r="D2583" i="1"/>
  <c r="D2582" i="1" s="1"/>
</calcChain>
</file>

<file path=xl/sharedStrings.xml><?xml version="1.0" encoding="utf-8"?>
<sst xmlns="http://schemas.openxmlformats.org/spreadsheetml/2006/main" count="2724" uniqueCount="271">
  <si>
    <t>Valdības funkciju klasifikācija</t>
  </si>
  <si>
    <t>Ekonomiskās klasifikācijas kods</t>
  </si>
  <si>
    <t>Rādītāji</t>
  </si>
  <si>
    <t>Ieņēmumi kopā</t>
  </si>
  <si>
    <t>1.0.</t>
  </si>
  <si>
    <t>Nodokļu ieņēmumi</t>
  </si>
  <si>
    <t>01.111</t>
  </si>
  <si>
    <t>Iedzīvotāju ienākuma nod. iepr.gada nasadalītais atlikums</t>
  </si>
  <si>
    <t>01.112</t>
  </si>
  <si>
    <t>Iedzīvotāju ienākuma nodoklis</t>
  </si>
  <si>
    <t>04.111</t>
  </si>
  <si>
    <t>Nekustamā īpašuma nod. par zemi kārtējā gada ieņēmumi</t>
  </si>
  <si>
    <t>04.112</t>
  </si>
  <si>
    <t>Nekustamā īpašuma nod. par zemi iepriekšējo gadu parādi</t>
  </si>
  <si>
    <t>04.121</t>
  </si>
  <si>
    <t>Nekustamā īpašuma nod. par ēkām, būvēm kārtējā gada ieņēmumi</t>
  </si>
  <si>
    <t>04.122</t>
  </si>
  <si>
    <t>Nekustamā īpašuma nod. par ēkām, būvēm iepriekš.gadu parādi</t>
  </si>
  <si>
    <t>04.131</t>
  </si>
  <si>
    <t>Nekustamā īpašuma nod. par mājokli kārtējā gada ieņēmumi</t>
  </si>
  <si>
    <t>04.132</t>
  </si>
  <si>
    <t>Nekustamā īpašuma nod. par mājokli iepriekšējo gadu parādi</t>
  </si>
  <si>
    <t>05.410</t>
  </si>
  <si>
    <t>Azartspēļu nodoklis</t>
  </si>
  <si>
    <t>05.530</t>
  </si>
  <si>
    <t xml:space="preserve">Dabas resursu nodoklis </t>
  </si>
  <si>
    <t>2.0.</t>
  </si>
  <si>
    <t>Nenodokļu ieņēmumi</t>
  </si>
  <si>
    <t>08.100</t>
  </si>
  <si>
    <t>Ieņēmumi no finanšu ieguldījumiem</t>
  </si>
  <si>
    <t>08.300</t>
  </si>
  <si>
    <t>Ieņēmumi no dividendēm</t>
  </si>
  <si>
    <t>08.400</t>
  </si>
  <si>
    <t>Procentu ieņēmumi par aizdevumiem nacionālajā valūtā</t>
  </si>
  <si>
    <t>08.600</t>
  </si>
  <si>
    <t>Procentu ieņēmumi no depozītiem un kontu atlikumiem</t>
  </si>
  <si>
    <t>08.900</t>
  </si>
  <si>
    <t>Pārējie finanšu ieņēmumi</t>
  </si>
  <si>
    <t>09.100</t>
  </si>
  <si>
    <t>Valsts nodeva un kancelejas nodeva par juridiskajiem pakalpojumiem tiesu iestādēs</t>
  </si>
  <si>
    <t>09.400</t>
  </si>
  <si>
    <t>Valsts nodevas</t>
  </si>
  <si>
    <t>09.500</t>
  </si>
  <si>
    <t>Pašvaldību nodevas</t>
  </si>
  <si>
    <t>Naudas sodi un sankcijas</t>
  </si>
  <si>
    <t>Nenodokļu ieņe'mumi un ieņēmumi no zaudējumu atlīdzībām un kompensācijām</t>
  </si>
  <si>
    <t>Dažādi nenodokļu ieņēmumi</t>
  </si>
  <si>
    <t>Ieņēmumi no ēku un būvju īpašuma pārdošanas</t>
  </si>
  <si>
    <t>Ieņēmumi no zemes, meža īpašuma pārdošanas</t>
  </si>
  <si>
    <t>Ieņēmumi no pašvaldību kustamā īpašuma un mantas pārdošanas</t>
  </si>
  <si>
    <t>Ieņēmumi no valsts un pašvaldību īpašumu iznomāšanas</t>
  </si>
  <si>
    <t>3.0.</t>
  </si>
  <si>
    <t>Maksas pakalpojumi un citi pašu ieņēmumi</t>
  </si>
  <si>
    <t>Ieņēmumi no budžeta iestāžu sniegtajiem maksas pakalpojumiem</t>
  </si>
  <si>
    <t>Citi pašu ieņēmumi</t>
  </si>
  <si>
    <t>4.0.</t>
  </si>
  <si>
    <t>Ārvalstu finanšu palīdzība</t>
  </si>
  <si>
    <t>Budžeta iestādes ieņēmumi no ārvalstu finanšu palīdzības</t>
  </si>
  <si>
    <t>5.0.</t>
  </si>
  <si>
    <t>Transferti</t>
  </si>
  <si>
    <t>Pašvaldību saņemtie transferti no valsts budžeta daļēji finansētām atvasinātām publiskām personām un no budžeta nefinansētām iestādēm</t>
  </si>
  <si>
    <t>Pašvaldību saņemtie valsts budžeta transferti noteiktam mērķim</t>
  </si>
  <si>
    <t>Pašvaldību no valsts budžeta iestādēm saņemtie transferti ES politiku instrumentu un pārējās ārvalstu finanšu palīdzības līdzfinansētajiem projektiem (pasākumiem)</t>
  </si>
  <si>
    <t>PFIF</t>
  </si>
  <si>
    <t>Pašvaldības budžeta iekšējie transferti starp vienas pašvaldības budžeta veidiem</t>
  </si>
  <si>
    <t>II  IZDEVUMI  KOPĀ PA VALDĪBAS FUNKCIONĀLAJĀM KATEGORIJĀM</t>
  </si>
  <si>
    <t>01.000</t>
  </si>
  <si>
    <t>Vispārējie valdības dienesti</t>
  </si>
  <si>
    <t>1.Uzturēšanas izdevumi (1000,2000,3000,4000,6000,7000)</t>
  </si>
  <si>
    <t>Atlīdzība</t>
  </si>
  <si>
    <t>Preces un pakalpojumi</t>
  </si>
  <si>
    <t>Subsīdijas un dotācijas</t>
  </si>
  <si>
    <t>Procentu izdevumi</t>
  </si>
  <si>
    <t>Pamatkapitāla veidošana</t>
  </si>
  <si>
    <t>Sociālie pabalsti</t>
  </si>
  <si>
    <t>Uzturēšanas izdevumu transferti</t>
  </si>
  <si>
    <t>Dažādi izdevumi, kas veidojas pēc uzkrāšanas principa un nav klasificēti iepriekš</t>
  </si>
  <si>
    <t>01.100</t>
  </si>
  <si>
    <t xml:space="preserve">Izpildvara, likumdošanas vara, finanšuun fiskālās darbības, ārlietas </t>
  </si>
  <si>
    <t>01.300</t>
  </si>
  <si>
    <t>Vis[arējās nozīmes dienesti</t>
  </si>
  <si>
    <t>01.600</t>
  </si>
  <si>
    <t>Pārējie iepriekš neklasificētie vispārējie valdības dienesti</t>
  </si>
  <si>
    <t>01.720</t>
  </si>
  <si>
    <t xml:space="preserve">Pašvaldību budžetu  parāda darījumi </t>
  </si>
  <si>
    <t>01.800</t>
  </si>
  <si>
    <t>Vispārēja rakstura transferti starp valsts pārvaldes dažādiem līmeņiem</t>
  </si>
  <si>
    <t>01.830</t>
  </si>
  <si>
    <t xml:space="preserve">Vispārēja rakstura transferti no pašvaldību budžeta pašvaldību budžetam </t>
  </si>
  <si>
    <t>01.890</t>
  </si>
  <si>
    <t>Pārējie citur neklasificētie  vispārēja rakstura transferti starp dažādiem valsts pārvaldes līmeņiem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</si>
  <si>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</si>
  <si>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</si>
  <si>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</si>
  <si>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</si>
  <si>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</si>
  <si>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</si>
  <si>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1.Uzturēšanas izdevumi (10000,20000,30000,40000,60000,70000)</t>
  </si>
  <si>
    <t>03.300</t>
  </si>
  <si>
    <t>Tiesu un prokuratūras iestādes</t>
  </si>
  <si>
    <t>03.600</t>
  </si>
  <si>
    <t>Pārējie  iepriekš neklasificētie sabiedriskās kārtības un drošības pakalpojumi</t>
  </si>
  <si>
    <t>04.000</t>
  </si>
  <si>
    <t>Ekonomiskā darbība</t>
  </si>
  <si>
    <t>04.100</t>
  </si>
  <si>
    <t>Vispārēja ekonomiska, komerciālaun nodarbinātības darbība</t>
  </si>
  <si>
    <t>04.200</t>
  </si>
  <si>
    <t>Lauksaimniecība, mežsaimniecība, zivsaimniecība un medniec;iba</t>
  </si>
  <si>
    <t>04.230</t>
  </si>
  <si>
    <t>Zivsaimniecība un medniecība</t>
  </si>
  <si>
    <t>04.240</t>
  </si>
  <si>
    <t>Atbalsts lauksaimniecības, mežsaimniecības, zivsaimniecības un medniecības nozaru pasākumiem</t>
  </si>
  <si>
    <t>04.300</t>
  </si>
  <si>
    <t>Kurināmais un  enerģētika</t>
  </si>
  <si>
    <t>04.400</t>
  </si>
  <si>
    <t>Ieguves rūpniecība, apstrādes rūpniecība un būvniecība</t>
  </si>
  <si>
    <t>04.500</t>
  </si>
  <si>
    <t>Transports</t>
  </si>
  <si>
    <t>04.700</t>
  </si>
  <si>
    <t>Citas nozares</t>
  </si>
  <si>
    <t>04.730</t>
  </si>
  <si>
    <t>Tūrisms</t>
  </si>
  <si>
    <t>04.740</t>
  </si>
  <si>
    <t>Vairāku mērķu attīstības projekti</t>
  </si>
  <si>
    <t>04.900</t>
  </si>
  <si>
    <t xml:space="preserve">Vispārēja ekonomiskās darbības vadība, darbība vai atbalsts </t>
  </si>
  <si>
    <t>05.000</t>
  </si>
  <si>
    <t>Vides aizsardzība</t>
  </si>
  <si>
    <t>05.100</t>
  </si>
  <si>
    <t>Atkritumu apsaimniekošana</t>
  </si>
  <si>
    <t>05.200</t>
  </si>
  <si>
    <t xml:space="preserve">Notekūdeņu apsaimniekošana </t>
  </si>
  <si>
    <t>05.300</t>
  </si>
  <si>
    <t>Vides piesārņojuma novēršana un samazināšana</t>
  </si>
  <si>
    <t>05.400</t>
  </si>
  <si>
    <t xml:space="preserve">Bioloģiskās daudzveidības un ainavas aizsardzība </t>
  </si>
  <si>
    <t>05.500</t>
  </si>
  <si>
    <t>Vides aizsardzības lietišķie pētījumi un attīstība</t>
  </si>
  <si>
    <t>05.600</t>
  </si>
  <si>
    <t>Pārējā citur neklsificētā vides aizsardzība</t>
  </si>
  <si>
    <t>06.000</t>
  </si>
  <si>
    <t>Teritoriju un mājokļu apsaimniekošana</t>
  </si>
  <si>
    <t>06.100</t>
  </si>
  <si>
    <t xml:space="preserve">Mājokļu attīstība </t>
  </si>
  <si>
    <t>06.200</t>
  </si>
  <si>
    <t>Teritoriju attīstība</t>
  </si>
  <si>
    <t>06.300</t>
  </si>
  <si>
    <t>Ūdensapgāde</t>
  </si>
  <si>
    <t>06.400</t>
  </si>
  <si>
    <t xml:space="preserve">Ielu apgaismošana </t>
  </si>
  <si>
    <t>06.600</t>
  </si>
  <si>
    <t>Pārējā citur neklasificētā pašvaldību teritoriju un mājokļu apsaimniekošanas darbība</t>
  </si>
  <si>
    <t>07.000</t>
  </si>
  <si>
    <t>Veselība</t>
  </si>
  <si>
    <t>07.200</t>
  </si>
  <si>
    <t>Āmbulatoro ārstniecības iestāžu darbība un pakalpojumi</t>
  </si>
  <si>
    <t>07.400</t>
  </si>
  <si>
    <t>Sabiedrības veselības dienestu pakalpojumi</t>
  </si>
  <si>
    <t>07.600</t>
  </si>
  <si>
    <t>Pārējā citur neklasificēta veselības aprūpe</t>
  </si>
  <si>
    <t>08.000</t>
  </si>
  <si>
    <t>Atpūta, kultūra un reliģija</t>
  </si>
  <si>
    <t xml:space="preserve">Atpūtas un sporta pasākumi </t>
  </si>
  <si>
    <t>08.200</t>
  </si>
  <si>
    <t>Kultūra</t>
  </si>
  <si>
    <t>08.210</t>
  </si>
  <si>
    <t xml:space="preserve">Bibliotēkas </t>
  </si>
  <si>
    <t>08.220</t>
  </si>
  <si>
    <t xml:space="preserve">Muzeji un izstādes </t>
  </si>
  <si>
    <t>08.230</t>
  </si>
  <si>
    <t xml:space="preserve">Kultūras centri, nami, klubi </t>
  </si>
  <si>
    <t>08.240</t>
  </si>
  <si>
    <t xml:space="preserve">Teātri, izrādes un koncertdarbība </t>
  </si>
  <si>
    <t>Reliģisko organizāciju un citu biedrību un nodibinājumu
pakalpojumi</t>
  </si>
  <si>
    <t>Pārējie citur neklasificētie sporta, atpūtas, kultūras un reliģijas pakalpojumi</t>
  </si>
  <si>
    <t>09.000</t>
  </si>
  <si>
    <t>Izglītība</t>
  </si>
  <si>
    <t xml:space="preserve">Pirmsskolas izglītība </t>
  </si>
  <si>
    <t>09.210</t>
  </si>
  <si>
    <t>Vispārējā izglītība. Pamatizglītība.</t>
  </si>
  <si>
    <t>09.211</t>
  </si>
  <si>
    <t>Sākumskolas</t>
  </si>
  <si>
    <t>09.219</t>
  </si>
  <si>
    <t>Vispārējā izglītības mācību iestāžu izdevumi, kuras vienlaikus nodrošina vairāku ISCED-97 līmeņu izglītību</t>
  </si>
  <si>
    <t>09.220</t>
  </si>
  <si>
    <t>Profesionālā izglītība</t>
  </si>
  <si>
    <t>09.410</t>
  </si>
  <si>
    <t xml:space="preserve">Augstākās (terciārās) izglītības 1.posms </t>
  </si>
  <si>
    <t>09.510</t>
  </si>
  <si>
    <t xml:space="preserve">Interešu un profesionālās ievirzes izglītība </t>
  </si>
  <si>
    <t>09.600</t>
  </si>
  <si>
    <t>Izglītības papildus pakalpojumi</t>
  </si>
  <si>
    <t>09.800</t>
  </si>
  <si>
    <t>Pārējā citur neklasificētā izglītība</t>
  </si>
  <si>
    <t>09.810</t>
  </si>
  <si>
    <t>Pārējā izglītības vadība</t>
  </si>
  <si>
    <t>09.820</t>
  </si>
  <si>
    <t xml:space="preserve">Pārējie citur neklasificētie izglītības pakalpojumi </t>
  </si>
  <si>
    <t>10.000</t>
  </si>
  <si>
    <t>Sociālā aizsardzība</t>
  </si>
  <si>
    <t>Sociālā aizsardzība darbanespējas gadījumā</t>
  </si>
  <si>
    <t>10.200</t>
  </si>
  <si>
    <t xml:space="preserve">Atbalsts gados veciem cilvēkiem </t>
  </si>
  <si>
    <t>10.400</t>
  </si>
  <si>
    <t>Atbalsts ģimenēm ar bērniem</t>
  </si>
  <si>
    <t xml:space="preserve">Mājokļa atbalsts </t>
  </si>
  <si>
    <t>Pārējais citur nekasificēts atbalsts sociāli atstumtām personām</t>
  </si>
  <si>
    <t xml:space="preserve">Pārējās citur neklasificētā sociālā aizsardzība </t>
  </si>
  <si>
    <t>III  IZDEVUMI   PĒC EKONOMISKĀS KLASIFIKĀCIJAS</t>
  </si>
  <si>
    <t>2.Finansēšana (9700,9800,9900)</t>
  </si>
  <si>
    <t>Aizņēmumi un aizņēmumu atmaksa</t>
  </si>
  <si>
    <t>F40320010</t>
  </si>
  <si>
    <t>Ilgtermiņa aizņēmumi no Valsts kases</t>
  </si>
  <si>
    <t>F40320020</t>
  </si>
  <si>
    <t>Ilgtermiņa aizņēmumu atmaksa Valsts kasei</t>
  </si>
  <si>
    <t>Aizdevumi un aizdevumu atmaksa</t>
  </si>
  <si>
    <t>Aizdevumi</t>
  </si>
  <si>
    <t>Aizdevumu atmaksa</t>
  </si>
  <si>
    <t>Akcijas un cita līdzdalība komersantu pašu kapitālā</t>
  </si>
  <si>
    <t>F55010003 (9910)</t>
  </si>
  <si>
    <t>Līdzdalība radniecīgo uzņēmumu kapitālā, kas nav akcijas</t>
  </si>
  <si>
    <t>Līdzdalība asociēto uzņēmumu kapitālā, kuru akcijas netiek kotētas fondu biržās</t>
  </si>
  <si>
    <t>Līdzdalība asociēto uzņēmumu kapitālā, kas nav akcijas</t>
  </si>
  <si>
    <t xml:space="preserve">III PAVISAM IZDEVUMI </t>
  </si>
  <si>
    <t>Naudas līdzekļu atlikums gada sākumā</t>
  </si>
  <si>
    <t>Naudas līdzekļu atlikums gada beigās</t>
  </si>
  <si>
    <t>Plāns'2024</t>
  </si>
  <si>
    <t>VALMIERAS NOVADA PAŠVALDĪBAS KONSOLIDĒTĀ PAMATBUDŽETA</t>
  </si>
  <si>
    <t>Juridisko personu ziedojumi un dāvinājumi</t>
  </si>
  <si>
    <t>Fizisko personu ziedojumi un dāvinājumi</t>
  </si>
  <si>
    <t>Atalgojums</t>
  </si>
  <si>
    <t>Darba devēja valsts sociālās apdrošināšanas obligātās iemaksas, sociāla rakstura pabalsti un kompensācijas</t>
  </si>
  <si>
    <t>Mācību, darba un dienesta komandējumi, darba braucieni</t>
  </si>
  <si>
    <t>Pakalpojumi</t>
  </si>
  <si>
    <t>Krājumi, materiāli, energoresursi, preces, biroja preces un inventārs, ko neuzskaita kodā 5000</t>
  </si>
  <si>
    <t>Izdevumi periodikas iegādei bibliotēku krājumiem</t>
  </si>
  <si>
    <t>Budžeta iestāžu nodokļu, nodevu un naudas sodu maksājumi</t>
  </si>
  <si>
    <t>Subsīdijas un dotācijas komersantiem, biedrībām un nodibinājumiem, izņemot lauksaimniecības ražošanu</t>
  </si>
  <si>
    <t>Subsīdijas komersantiem sabiedriskā transporta pakalpojumu nodrošināšanai (par pasažieru regulārajiem pārvadājumiem)</t>
  </si>
  <si>
    <t>Procentu maksājumi iekšzemes kredītiestādēm</t>
  </si>
  <si>
    <t>Pārējie procentu maksājumi</t>
  </si>
  <si>
    <t>Nemateriālie ieguldījumi</t>
  </si>
  <si>
    <t>Pamatlīdzekļi</t>
  </si>
  <si>
    <t>Izdevumi par kapitāla daļu pārdošanu un pārvērtēšanu, vērtspapīru tirdzniecību un pārvērtēšanu un kapitāla daļu iegādi</t>
  </si>
  <si>
    <t>Pensijas un sociālie pabalsti naudā</t>
  </si>
  <si>
    <t>Sociālie pabalsti natūrā</t>
  </si>
  <si>
    <t>Pārējie klasifikācijā neminētie maksājumi iedzīvotājiem natūrā un kompensācijas</t>
  </si>
  <si>
    <t>Kompensācijas, kuras izmaksā personām, pamatojoties uz Latvijas tiesu, Eiropas Savienības Tiesas, Eiropas Cilvēktiesību tiesas nolēmumiem</t>
  </si>
  <si>
    <t>Pašvaldību uzturēšanas izdevumu transferti</t>
  </si>
  <si>
    <t>Atmaksa valsts budžetā par veiktajiem izdevumiem</t>
  </si>
  <si>
    <t>Starptautiskā sadarbība</t>
  </si>
  <si>
    <t>Zaudējumi no valūtas kursa svārstībām</t>
  </si>
  <si>
    <t>Izdevumi debitoru parādu norakstīšanai un uzkrājumu veidošanai</t>
  </si>
  <si>
    <t>Pārējie iepriekš neuzskaitītie budžeta izdevumi, kas veidojas pēc uzkrāšanas principa un nav uzskaitīti citos koda 8000 apakškodos</t>
  </si>
  <si>
    <t>08.290</t>
  </si>
  <si>
    <t xml:space="preserve">Pārējā citur neklasificētā kultūra </t>
  </si>
  <si>
    <t>09.610</t>
  </si>
  <si>
    <t>Izglītojamo pārvadājumu pakalpojumi</t>
  </si>
  <si>
    <t>09.620</t>
  </si>
  <si>
    <t>Īzglītojamo ēdināšanas pakalpojumi</t>
  </si>
  <si>
    <t>09.630</t>
  </si>
  <si>
    <t>Izglītojamo izmitināšanas pakalpojumi</t>
  </si>
  <si>
    <t>09.640</t>
  </si>
  <si>
    <t>Izglītojamo pārējie papildus pakalpojumi</t>
  </si>
  <si>
    <t>ZIEDOJUMA UN DĀVINĀJUMA</t>
  </si>
  <si>
    <t>ar grozījumiem 30.05.2024.</t>
  </si>
  <si>
    <t>2. pielikums</t>
  </si>
  <si>
    <t>Valmieras novada pašvaldības saistošajiem noteikumiem Nr. 130</t>
  </si>
  <si>
    <t>"Grozījumi Valmieras novada pašvaldības 2024. gada saistošajos noteikumos
Nr. 120 "Par Valmieras novada pašvaldības 2024. gada budžetu""</t>
  </si>
  <si>
    <t xml:space="preserve">IEŅĒMUMU UN IZDEVUMU TĀME 2024. GADAM  </t>
  </si>
  <si>
    <t>1. Uzturēšanas izdevumi (1000,2000,3000,4000,6000,7000)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</si>
</sst>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12"/>
      <name val="Times New Roman Baltic"/>
      <family val="1"/>
      <charset val="186"/>
    </font>
    <font>
      <sz val="10"/>
      <name val="Times New Roman Baltic"/>
      <charset val="186"/>
    </font>
    <font>
      <sz val="10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sz val="10"/>
      <name val="Times New Roman Baltic"/>
      <charset val="186"/>
    </font>
    <font>
      <b/>
      <i/>
      <sz val="10"/>
      <name val="Times New Roman Baltic"/>
      <charset val="186"/>
    </font>
    <font>
      <sz val="10"/>
      <color indexed="8"/>
      <name val="Times New Roman Baltic"/>
      <family val="1"/>
      <charset val="186"/>
    </font>
    <font>
      <b/>
      <sz val="10"/>
      <color indexed="8"/>
      <name val="Times New Roman Baltic"/>
      <family val="1"/>
      <charset val="186"/>
    </font>
    <font>
      <sz val="10"/>
      <color theme="1"/>
      <name val="Arial"/>
      <family val="2"/>
      <charset val="186"/>
    </font>
  </fonts>
  <fills count="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4">
    <xf numFmtId="0" fontId="0" fillId="0" borderId="0" xfId="0"/>
    <xf numFmtId="3" fontId="0" fillId="0" borderId="0" xfId="0" applyNumberFormat="1"/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/>
    </xf>
    <xf numFmtId="3" fontId="3" fillId="0" borderId="0" xfId="1" applyNumberFormat="1" applyFont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3" fontId="5" fillId="0" borderId="1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3" fontId="4" fillId="0" borderId="5" xfId="1" applyNumberFormat="1" applyFont="1" applyBorder="1" applyAlignment="1">
      <alignment horizontal="center"/>
    </xf>
    <xf numFmtId="0" fontId="5" fillId="2" borderId="6" xfId="1" applyFont="1" applyFill="1" applyBorder="1" applyAlignment="1">
      <alignment horizontal="center"/>
    </xf>
    <xf numFmtId="0" fontId="5" fillId="2" borderId="7" xfId="1" applyFont="1" applyFill="1" applyBorder="1"/>
    <xf numFmtId="3" fontId="5" fillId="2" borderId="8" xfId="1" applyNumberFormat="1" applyFont="1" applyFill="1" applyBorder="1" applyAlignment="1">
      <alignment horizontal="center"/>
    </xf>
    <xf numFmtId="0" fontId="5" fillId="0" borderId="6" xfId="1" applyFont="1" applyBorder="1" applyAlignment="1">
      <alignment horizontal="center"/>
    </xf>
    <xf numFmtId="0" fontId="5" fillId="0" borderId="7" xfId="1" applyFont="1" applyBorder="1"/>
    <xf numFmtId="3" fontId="5" fillId="0" borderId="6" xfId="1" applyNumberFormat="1" applyFont="1" applyBorder="1" applyAlignment="1">
      <alignment horizontal="center"/>
    </xf>
    <xf numFmtId="0" fontId="4" fillId="0" borderId="9" xfId="1" applyFont="1" applyBorder="1"/>
    <xf numFmtId="0" fontId="4" fillId="0" borderId="6" xfId="1" quotePrefix="1" applyFont="1" applyBorder="1" applyAlignment="1">
      <alignment horizontal="right"/>
    </xf>
    <xf numFmtId="0" fontId="4" fillId="0" borderId="7" xfId="1" applyFont="1" applyBorder="1"/>
    <xf numFmtId="3" fontId="4" fillId="0" borderId="6" xfId="1" applyNumberFormat="1" applyFont="1" applyBorder="1"/>
    <xf numFmtId="0" fontId="4" fillId="0" borderId="6" xfId="1" quotePrefix="1" applyFont="1" applyBorder="1" applyAlignment="1" applyProtection="1">
      <alignment horizontal="right"/>
      <protection locked="0"/>
    </xf>
    <xf numFmtId="0" fontId="4" fillId="0" borderId="6" xfId="1" applyFont="1" applyBorder="1" applyProtection="1">
      <protection locked="0"/>
    </xf>
    <xf numFmtId="0" fontId="5" fillId="0" borderId="9" xfId="1" applyFont="1" applyBorder="1" applyAlignment="1">
      <alignment horizontal="center"/>
    </xf>
    <xf numFmtId="0" fontId="4" fillId="0" borderId="6" xfId="1" applyFont="1" applyBorder="1"/>
    <xf numFmtId="164" fontId="4" fillId="0" borderId="6" xfId="1" applyNumberFormat="1" applyFont="1" applyBorder="1"/>
    <xf numFmtId="164" fontId="4" fillId="0" borderId="6" xfId="1" applyNumberFormat="1" applyFont="1" applyBorder="1" applyProtection="1">
      <protection locked="0"/>
    </xf>
    <xf numFmtId="164" fontId="4" fillId="0" borderId="6" xfId="1" quotePrefix="1" applyNumberFormat="1" applyFont="1" applyBorder="1" applyAlignment="1">
      <alignment horizontal="right"/>
    </xf>
    <xf numFmtId="164" fontId="4" fillId="0" borderId="6" xfId="1" quotePrefix="1" applyNumberFormat="1" applyFont="1" applyBorder="1" applyAlignment="1" applyProtection="1">
      <alignment horizontal="right"/>
      <protection locked="0"/>
    </xf>
    <xf numFmtId="0" fontId="4" fillId="0" borderId="7" xfId="1" applyFont="1" applyBorder="1" applyProtection="1">
      <protection locked="0"/>
    </xf>
    <xf numFmtId="164" fontId="5" fillId="0" borderId="6" xfId="1" applyNumberFormat="1" applyFont="1" applyBorder="1" applyAlignment="1">
      <alignment horizontal="center"/>
    </xf>
    <xf numFmtId="0" fontId="4" fillId="0" borderId="6" xfId="1" applyFont="1" applyBorder="1" applyAlignment="1" applyProtection="1">
      <alignment wrapText="1"/>
      <protection locked="0"/>
    </xf>
    <xf numFmtId="164" fontId="4" fillId="0" borderId="6" xfId="0" quotePrefix="1" applyNumberFormat="1" applyFont="1" applyBorder="1" applyAlignment="1" applyProtection="1">
      <alignment horizontal="right"/>
      <protection locked="0"/>
    </xf>
    <xf numFmtId="0" fontId="4" fillId="0" borderId="6" xfId="0" applyFont="1" applyBorder="1" applyAlignment="1" applyProtection="1">
      <alignment wrapText="1"/>
      <protection locked="0"/>
    </xf>
    <xf numFmtId="0" fontId="4" fillId="0" borderId="7" xfId="1" applyFont="1" applyBorder="1" applyAlignment="1">
      <alignment wrapText="1"/>
    </xf>
    <xf numFmtId="0" fontId="4" fillId="2" borderId="9" xfId="1" applyFont="1" applyFill="1" applyBorder="1"/>
    <xf numFmtId="0" fontId="5" fillId="2" borderId="7" xfId="1" applyFont="1" applyFill="1" applyBorder="1" applyAlignment="1">
      <alignment horizontal="center" wrapText="1"/>
    </xf>
    <xf numFmtId="3" fontId="5" fillId="2" borderId="6" xfId="1" applyNumberFormat="1" applyFont="1" applyFill="1" applyBorder="1" applyAlignment="1">
      <alignment horizontal="center"/>
    </xf>
    <xf numFmtId="0" fontId="5" fillId="3" borderId="9" xfId="1" quotePrefix="1" applyFont="1" applyFill="1" applyBorder="1" applyAlignment="1">
      <alignment horizontal="left"/>
    </xf>
    <xf numFmtId="0" fontId="5" fillId="3" borderId="6" xfId="1" applyFont="1" applyFill="1" applyBorder="1" applyAlignment="1">
      <alignment horizontal="center"/>
    </xf>
    <xf numFmtId="0" fontId="5" fillId="3" borderId="7" xfId="1" applyFont="1" applyFill="1" applyBorder="1"/>
    <xf numFmtId="3" fontId="5" fillId="3" borderId="7" xfId="1" applyNumberFormat="1" applyFont="1" applyFill="1" applyBorder="1" applyAlignment="1">
      <alignment horizontal="center"/>
    </xf>
    <xf numFmtId="0" fontId="4" fillId="4" borderId="9" xfId="1" applyFont="1" applyFill="1" applyBorder="1" applyAlignment="1">
      <alignment horizontal="center"/>
    </xf>
    <xf numFmtId="0" fontId="4" fillId="4" borderId="6" xfId="1" applyFont="1" applyFill="1" applyBorder="1" applyAlignment="1">
      <alignment horizontal="center"/>
    </xf>
    <xf numFmtId="0" fontId="5" fillId="4" borderId="7" xfId="1" applyFont="1" applyFill="1" applyBorder="1" applyAlignment="1">
      <alignment horizontal="center"/>
    </xf>
    <xf numFmtId="3" fontId="3" fillId="4" borderId="6" xfId="1" applyNumberFormat="1" applyFont="1" applyFill="1" applyBorder="1" applyAlignment="1">
      <alignment horizontal="center"/>
    </xf>
    <xf numFmtId="0" fontId="5" fillId="4" borderId="6" xfId="1" applyFont="1" applyFill="1" applyBorder="1" applyAlignment="1">
      <alignment horizontal="center"/>
    </xf>
    <xf numFmtId="0" fontId="5" fillId="4" borderId="7" xfId="1" applyFont="1" applyFill="1" applyBorder="1" applyAlignment="1">
      <alignment horizontal="left"/>
    </xf>
    <xf numFmtId="3" fontId="3" fillId="4" borderId="6" xfId="1" applyNumberFormat="1" applyFont="1" applyFill="1" applyBorder="1" applyAlignment="1">
      <alignment horizontal="right"/>
    </xf>
    <xf numFmtId="0" fontId="4" fillId="0" borderId="9" xfId="1" applyFont="1" applyBorder="1" applyAlignment="1">
      <alignment horizontal="center"/>
    </xf>
    <xf numFmtId="0" fontId="6" fillId="0" borderId="6" xfId="1" applyFont="1" applyBorder="1" applyAlignment="1">
      <alignment horizontal="center"/>
    </xf>
    <xf numFmtId="0" fontId="6" fillId="0" borderId="7" xfId="1" applyFont="1" applyBorder="1" applyAlignment="1">
      <alignment wrapText="1"/>
    </xf>
    <xf numFmtId="3" fontId="3" fillId="0" borderId="6" xfId="1" applyNumberFormat="1" applyFont="1" applyBorder="1" applyAlignment="1">
      <alignment horizontal="right"/>
    </xf>
    <xf numFmtId="0" fontId="5" fillId="0" borderId="10" xfId="1" applyFont="1" applyBorder="1"/>
    <xf numFmtId="1" fontId="5" fillId="0" borderId="6" xfId="1" applyNumberFormat="1" applyFont="1" applyBorder="1"/>
    <xf numFmtId="3" fontId="3" fillId="0" borderId="6" xfId="1" applyNumberFormat="1" applyFont="1" applyBorder="1" applyAlignment="1">
      <alignment horizontal="center"/>
    </xf>
    <xf numFmtId="0" fontId="5" fillId="0" borderId="11" xfId="1" applyFont="1" applyBorder="1" applyAlignment="1" applyProtection="1">
      <alignment horizontal="center"/>
      <protection locked="0"/>
    </xf>
    <xf numFmtId="0" fontId="5" fillId="0" borderId="11" xfId="1" applyFont="1" applyBorder="1" applyAlignment="1" applyProtection="1">
      <alignment horizontal="left" wrapText="1"/>
      <protection locked="0"/>
    </xf>
    <xf numFmtId="0" fontId="7" fillId="5" borderId="9" xfId="1" quotePrefix="1" applyFont="1" applyFill="1" applyBorder="1" applyAlignment="1">
      <alignment horizontal="right"/>
    </xf>
    <xf numFmtId="0" fontId="7" fillId="5" borderId="6" xfId="1" applyFont="1" applyFill="1" applyBorder="1" applyAlignment="1">
      <alignment horizontal="center"/>
    </xf>
    <xf numFmtId="0" fontId="7" fillId="5" borderId="7" xfId="1" applyFont="1" applyFill="1" applyBorder="1"/>
    <xf numFmtId="3" fontId="6" fillId="5" borderId="7" xfId="1" applyNumberFormat="1" applyFont="1" applyFill="1" applyBorder="1" applyAlignment="1">
      <alignment horizontal="center"/>
    </xf>
    <xf numFmtId="0" fontId="7" fillId="6" borderId="9" xfId="1" quotePrefix="1" applyFont="1" applyFill="1" applyBorder="1" applyAlignment="1">
      <alignment horizontal="right"/>
    </xf>
    <xf numFmtId="0" fontId="7" fillId="6" borderId="6" xfId="1" applyFont="1" applyFill="1" applyBorder="1" applyAlignment="1">
      <alignment horizontal="center"/>
    </xf>
    <xf numFmtId="0" fontId="7" fillId="6" borderId="7" xfId="1" applyFont="1" applyFill="1" applyBorder="1"/>
    <xf numFmtId="3" fontId="6" fillId="6" borderId="7" xfId="1" applyNumberFormat="1" applyFont="1" applyFill="1" applyBorder="1" applyAlignment="1">
      <alignment horizontal="center"/>
    </xf>
    <xf numFmtId="0" fontId="7" fillId="0" borderId="9" xfId="1" quotePrefix="1" applyFont="1" applyBorder="1" applyAlignment="1">
      <alignment horizontal="right"/>
    </xf>
    <xf numFmtId="0" fontId="7" fillId="0" borderId="6" xfId="1" applyFont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7" fillId="6" borderId="7" xfId="1" applyFont="1" applyFill="1" applyBorder="1" applyAlignment="1">
      <alignment wrapText="1"/>
    </xf>
    <xf numFmtId="0" fontId="5" fillId="3" borderId="9" xfId="1" applyFont="1" applyFill="1" applyBorder="1" applyAlignment="1">
      <alignment horizontal="left"/>
    </xf>
    <xf numFmtId="0" fontId="7" fillId="7" borderId="9" xfId="1" quotePrefix="1" applyFont="1" applyFill="1" applyBorder="1" applyAlignment="1">
      <alignment horizontal="right"/>
    </xf>
    <xf numFmtId="0" fontId="7" fillId="7" borderId="6" xfId="1" applyFont="1" applyFill="1" applyBorder="1" applyAlignment="1">
      <alignment horizontal="center"/>
    </xf>
    <xf numFmtId="0" fontId="7" fillId="7" borderId="7" xfId="1" applyFont="1" applyFill="1" applyBorder="1"/>
    <xf numFmtId="3" fontId="6" fillId="7" borderId="7" xfId="1" applyNumberFormat="1" applyFont="1" applyFill="1" applyBorder="1" applyAlignment="1">
      <alignment horizontal="center"/>
    </xf>
    <xf numFmtId="0" fontId="4" fillId="3" borderId="6" xfId="1" applyFont="1" applyFill="1" applyBorder="1" applyAlignment="1">
      <alignment horizontal="center"/>
    </xf>
    <xf numFmtId="0" fontId="6" fillId="3" borderId="9" xfId="1" quotePrefix="1" applyFont="1" applyFill="1" applyBorder="1" applyAlignment="1">
      <alignment horizontal="left"/>
    </xf>
    <xf numFmtId="0" fontId="6" fillId="3" borderId="6" xfId="1" applyFont="1" applyFill="1" applyBorder="1" applyAlignment="1">
      <alignment horizontal="center"/>
    </xf>
    <xf numFmtId="0" fontId="6" fillId="3" borderId="7" xfId="1" applyFont="1" applyFill="1" applyBorder="1"/>
    <xf numFmtId="0" fontId="7" fillId="5" borderId="7" xfId="1" applyFont="1" applyFill="1" applyBorder="1" applyAlignment="1">
      <alignment wrapText="1"/>
    </xf>
    <xf numFmtId="3" fontId="6" fillId="0" borderId="6" xfId="1" applyNumberFormat="1" applyFont="1" applyBorder="1" applyAlignment="1">
      <alignment horizontal="center"/>
    </xf>
    <xf numFmtId="0" fontId="7" fillId="7" borderId="7" xfId="1" applyFont="1" applyFill="1" applyBorder="1" applyAlignment="1">
      <alignment wrapText="1"/>
    </xf>
    <xf numFmtId="164" fontId="7" fillId="5" borderId="9" xfId="1" quotePrefix="1" applyNumberFormat="1" applyFont="1" applyFill="1" applyBorder="1" applyAlignment="1">
      <alignment horizontal="right"/>
    </xf>
    <xf numFmtId="0" fontId="4" fillId="2" borderId="9" xfId="1" applyFont="1" applyFill="1" applyBorder="1" applyAlignment="1">
      <alignment horizontal="center"/>
    </xf>
    <xf numFmtId="0" fontId="5" fillId="2" borderId="7" xfId="1" applyFont="1" applyFill="1" applyBorder="1" applyAlignment="1">
      <alignment horizontal="left"/>
    </xf>
    <xf numFmtId="0" fontId="5" fillId="2" borderId="7" xfId="1" applyFont="1" applyFill="1" applyBorder="1" applyAlignment="1">
      <alignment horizontal="center"/>
    </xf>
    <xf numFmtId="3" fontId="5" fillId="4" borderId="6" xfId="1" applyNumberFormat="1" applyFont="1" applyFill="1" applyBorder="1" applyAlignment="1">
      <alignment horizontal="right"/>
    </xf>
    <xf numFmtId="3" fontId="5" fillId="4" borderId="6" xfId="1" applyNumberFormat="1" applyFont="1" applyFill="1" applyBorder="1" applyAlignment="1">
      <alignment horizontal="center"/>
    </xf>
    <xf numFmtId="0" fontId="4" fillId="2" borderId="6" xfId="1" applyFont="1" applyFill="1" applyBorder="1" applyAlignment="1">
      <alignment horizontal="center"/>
    </xf>
    <xf numFmtId="3" fontId="5" fillId="2" borderId="6" xfId="1" applyNumberFormat="1" applyFont="1" applyFill="1" applyBorder="1" applyAlignment="1">
      <alignment horizontal="right"/>
    </xf>
    <xf numFmtId="0" fontId="3" fillId="0" borderId="9" xfId="1" applyFont="1" applyBorder="1" applyAlignment="1">
      <alignment horizontal="right"/>
    </xf>
    <xf numFmtId="0" fontId="3" fillId="0" borderId="6" xfId="1" applyFont="1" applyBorder="1" applyAlignment="1">
      <alignment wrapText="1"/>
    </xf>
    <xf numFmtId="3" fontId="4" fillId="0" borderId="6" xfId="1" applyNumberFormat="1" applyFont="1" applyBorder="1" applyAlignment="1">
      <alignment horizontal="right"/>
    </xf>
    <xf numFmtId="0" fontId="4" fillId="0" borderId="12" xfId="1" applyFont="1" applyBorder="1" applyAlignment="1">
      <alignment horizontal="center"/>
    </xf>
    <xf numFmtId="0" fontId="4" fillId="0" borderId="6" xfId="1" applyFont="1" applyBorder="1" applyAlignment="1">
      <alignment horizontal="right"/>
    </xf>
    <xf numFmtId="0" fontId="4" fillId="0" borderId="11" xfId="1" applyFont="1" applyBorder="1" applyAlignment="1">
      <alignment horizontal="right"/>
    </xf>
    <xf numFmtId="0" fontId="4" fillId="2" borderId="12" xfId="1" applyFont="1" applyFill="1" applyBorder="1"/>
    <xf numFmtId="0" fontId="8" fillId="2" borderId="11" xfId="1" applyFont="1" applyFill="1" applyBorder="1" applyAlignment="1">
      <alignment horizontal="left"/>
    </xf>
    <xf numFmtId="0" fontId="9" fillId="2" borderId="10" xfId="1" applyFont="1" applyFill="1" applyBorder="1" applyAlignment="1">
      <alignment horizontal="center"/>
    </xf>
    <xf numFmtId="3" fontId="9" fillId="2" borderId="11" xfId="1" applyNumberFormat="1" applyFont="1" applyFill="1" applyBorder="1" applyAlignment="1">
      <alignment horizontal="right"/>
    </xf>
    <xf numFmtId="0" fontId="4" fillId="2" borderId="1" xfId="1" applyFont="1" applyFill="1" applyBorder="1"/>
    <xf numFmtId="0" fontId="4" fillId="2" borderId="1" xfId="1" applyFont="1" applyFill="1" applyBorder="1" applyAlignment="1">
      <alignment horizontal="center"/>
    </xf>
    <xf numFmtId="0" fontId="5" fillId="2" borderId="1" xfId="1" applyFont="1" applyFill="1" applyBorder="1"/>
    <xf numFmtId="3" fontId="5" fillId="2" borderId="1" xfId="1" applyNumberFormat="1" applyFont="1" applyFill="1" applyBorder="1" applyAlignment="1">
      <alignment horizontal="center"/>
    </xf>
    <xf numFmtId="0" fontId="4" fillId="2" borderId="13" xfId="1" applyFont="1" applyFill="1" applyBorder="1"/>
    <xf numFmtId="0" fontId="4" fillId="2" borderId="14" xfId="1" applyFont="1" applyFill="1" applyBorder="1" applyAlignment="1">
      <alignment horizontal="center"/>
    </xf>
    <xf numFmtId="0" fontId="5" fillId="2" borderId="15" xfId="1" applyFont="1" applyFill="1" applyBorder="1"/>
    <xf numFmtId="3" fontId="5" fillId="2" borderId="14" xfId="1" applyNumberFormat="1" applyFont="1" applyFill="1" applyBorder="1" applyAlignment="1">
      <alignment horizontal="center"/>
    </xf>
    <xf numFmtId="0" fontId="1" fillId="0" borderId="0" xfId="1"/>
    <xf numFmtId="0" fontId="4" fillId="0" borderId="0" xfId="1" applyFont="1"/>
    <xf numFmtId="3" fontId="4" fillId="0" borderId="0" xfId="1" applyNumberFormat="1" applyFont="1"/>
    <xf numFmtId="3" fontId="10" fillId="0" borderId="0" xfId="0" applyNumberFormat="1" applyFont="1" applyAlignment="1">
      <alignment horizontal="right"/>
    </xf>
    <xf numFmtId="3" fontId="6" fillId="4" borderId="6" xfId="1" applyNumberFormat="1" applyFont="1" applyFill="1" applyBorder="1" applyAlignment="1">
      <alignment horizontal="center"/>
    </xf>
    <xf numFmtId="0" fontId="3" fillId="4" borderId="6" xfId="1" applyFont="1" applyFill="1" applyBorder="1" applyAlignment="1">
      <alignment horizontal="right"/>
    </xf>
    <xf numFmtId="0" fontId="3" fillId="4" borderId="7" xfId="1" applyFont="1" applyFill="1" applyBorder="1" applyAlignment="1">
      <alignment horizontal="left"/>
    </xf>
    <xf numFmtId="0" fontId="3" fillId="4" borderId="7" xfId="1" applyFont="1" applyFill="1" applyBorder="1" applyAlignment="1">
      <alignment horizontal="left" wrapText="1"/>
    </xf>
    <xf numFmtId="0" fontId="3" fillId="0" borderId="6" xfId="1" applyFont="1" applyBorder="1" applyAlignment="1">
      <alignment horizontal="right"/>
    </xf>
    <xf numFmtId="0" fontId="3" fillId="0" borderId="10" xfId="1" applyFont="1" applyBorder="1" applyAlignment="1">
      <alignment wrapText="1"/>
    </xf>
    <xf numFmtId="1" fontId="3" fillId="0" borderId="7" xfId="1" applyNumberFormat="1" applyFont="1" applyBorder="1"/>
    <xf numFmtId="0" fontId="3" fillId="0" borderId="7" xfId="1" applyFont="1" applyBorder="1"/>
    <xf numFmtId="0" fontId="3" fillId="0" borderId="7" xfId="1" applyFont="1" applyBorder="1" applyAlignment="1">
      <alignment wrapText="1"/>
    </xf>
    <xf numFmtId="0" fontId="3" fillId="0" borderId="11" xfId="1" applyFont="1" applyBorder="1" applyAlignment="1">
      <alignment horizontal="right"/>
    </xf>
    <xf numFmtId="0" fontId="3" fillId="0" borderId="10" xfId="1" applyFont="1" applyBorder="1"/>
    <xf numFmtId="0" fontId="5" fillId="0" borderId="12" xfId="1" applyFont="1" applyBorder="1" applyAlignment="1" applyProtection="1">
      <alignment horizontal="left" wrapText="1"/>
      <protection locked="0"/>
    </xf>
    <xf numFmtId="0" fontId="3" fillId="0" borderId="11" xfId="1" applyFont="1" applyBorder="1" applyAlignment="1" applyProtection="1">
      <alignment horizontal="right"/>
      <protection locked="0"/>
    </xf>
    <xf numFmtId="0" fontId="3" fillId="0" borderId="10" xfId="1" applyFont="1" applyBorder="1" applyAlignment="1" applyProtection="1">
      <alignment horizontal="left" wrapText="1"/>
      <protection locked="0"/>
    </xf>
    <xf numFmtId="3" fontId="3" fillId="0" borderId="7" xfId="1" applyNumberFormat="1" applyFont="1" applyBorder="1" applyAlignment="1">
      <alignment horizontal="center"/>
    </xf>
    <xf numFmtId="0" fontId="5" fillId="0" borderId="10" xfId="1" applyFont="1" applyBorder="1" applyAlignment="1" applyProtection="1">
      <alignment horizontal="left" wrapText="1"/>
      <protection locked="0"/>
    </xf>
    <xf numFmtId="3" fontId="10" fillId="0" borderId="0" xfId="0" applyNumberFormat="1" applyFont="1" applyAlignment="1">
      <alignment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/>
    </xf>
  </cellXfs>
  <cellStyles count="2">
    <cellStyle name="Normal" xfId="0" builtinId="0"/>
    <cellStyle name="Normal 4" xfId="1" xr:uid="{A90F1758-DC55-46EF-A76E-DE6AA32475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895FE-00FD-46A4-9DA0-6802B34CA348}">
  <sheetPr>
    <pageSetUpPr fitToPage="1"/>
  </sheetPr>
  <dimension ref="A1:E2645"/>
  <sheetViews>
    <sheetView tabSelected="1" workbookViewId="0">
      <selection activeCell="C2447" sqref="C2447"/>
    </sheetView>
  </sheetViews>
  <sheetFormatPr defaultRowHeight="14.4" outlineLevelRow="1" x14ac:dyDescent="0.3"/>
  <cols>
    <col min="1" max="1" width="10.6640625" customWidth="1"/>
    <col min="2" max="2" width="12.6640625" customWidth="1"/>
    <col min="3" max="3" width="68" customWidth="1"/>
    <col min="4" max="4" width="16.33203125" style="1" customWidth="1"/>
  </cols>
  <sheetData>
    <row r="1" spans="1:5" x14ac:dyDescent="0.3">
      <c r="D1" s="112" t="s">
        <v>266</v>
      </c>
    </row>
    <row r="2" spans="1:5" x14ac:dyDescent="0.3">
      <c r="D2" s="112" t="s">
        <v>267</v>
      </c>
    </row>
    <row r="3" spans="1:5" ht="27.75" customHeight="1" x14ac:dyDescent="0.3">
      <c r="C3" s="130" t="s">
        <v>268</v>
      </c>
      <c r="D3" s="131"/>
      <c r="E3" s="129"/>
    </row>
    <row r="4" spans="1:5" x14ac:dyDescent="0.3">
      <c r="D4" s="129"/>
      <c r="E4" s="129"/>
    </row>
    <row r="5" spans="1:5" ht="12" customHeight="1" x14ac:dyDescent="0.3">
      <c r="A5" s="132" t="s">
        <v>227</v>
      </c>
      <c r="B5" s="132"/>
      <c r="C5" s="132"/>
      <c r="D5" s="132"/>
    </row>
    <row r="6" spans="1:5" ht="12" customHeight="1" x14ac:dyDescent="0.3">
      <c r="A6" s="2"/>
      <c r="B6" s="2"/>
      <c r="C6" s="2" t="s">
        <v>264</v>
      </c>
      <c r="D6" s="2"/>
    </row>
    <row r="7" spans="1:5" ht="12" customHeight="1" x14ac:dyDescent="0.3">
      <c r="A7" s="132" t="s">
        <v>269</v>
      </c>
      <c r="B7" s="132"/>
      <c r="C7" s="132"/>
      <c r="D7" s="132"/>
    </row>
    <row r="8" spans="1:5" ht="12" customHeight="1" x14ac:dyDescent="0.3">
      <c r="A8" s="133" t="s">
        <v>265</v>
      </c>
      <c r="B8" s="133"/>
      <c r="C8" s="133"/>
      <c r="D8" s="133"/>
    </row>
    <row r="9" spans="1:5" ht="12" customHeight="1" x14ac:dyDescent="0.3">
      <c r="A9" s="3"/>
      <c r="B9" s="3"/>
      <c r="C9" s="3"/>
      <c r="D9" s="4"/>
    </row>
    <row r="10" spans="1:5" ht="50.1" customHeight="1" x14ac:dyDescent="0.3">
      <c r="A10" s="5" t="s">
        <v>0</v>
      </c>
      <c r="B10" s="6" t="s">
        <v>1</v>
      </c>
      <c r="C10" s="6" t="s">
        <v>2</v>
      </c>
      <c r="D10" s="7" t="s">
        <v>226</v>
      </c>
    </row>
    <row r="11" spans="1:5" ht="15" customHeight="1" x14ac:dyDescent="0.3">
      <c r="A11" s="8">
        <v>1</v>
      </c>
      <c r="B11" s="9">
        <v>2</v>
      </c>
      <c r="C11" s="10">
        <v>3</v>
      </c>
      <c r="D11" s="11">
        <v>4</v>
      </c>
    </row>
    <row r="12" spans="1:5" ht="17.100000000000001" customHeight="1" x14ac:dyDescent="0.3">
      <c r="A12" s="12"/>
      <c r="B12" s="12"/>
      <c r="C12" s="13" t="s">
        <v>3</v>
      </c>
      <c r="D12" s="14">
        <f t="shared" ref="D12" si="0">D13+D24+D40+D43+D45</f>
        <v>733</v>
      </c>
    </row>
    <row r="13" spans="1:5" ht="12" hidden="1" customHeight="1" outlineLevel="1" x14ac:dyDescent="0.3">
      <c r="A13" s="15" t="s">
        <v>4</v>
      </c>
      <c r="B13" s="15"/>
      <c r="C13" s="16" t="s">
        <v>5</v>
      </c>
      <c r="D13" s="17">
        <f t="shared" ref="D13" si="1">SUM(D14:D23)</f>
        <v>0</v>
      </c>
    </row>
    <row r="14" spans="1:5" ht="12" hidden="1" customHeight="1" outlineLevel="1" x14ac:dyDescent="0.3">
      <c r="A14" s="18"/>
      <c r="B14" s="19" t="s">
        <v>6</v>
      </c>
      <c r="C14" s="20" t="s">
        <v>7</v>
      </c>
      <c r="D14" s="21"/>
    </row>
    <row r="15" spans="1:5" ht="12" hidden="1" customHeight="1" outlineLevel="1" x14ac:dyDescent="0.3">
      <c r="A15" s="18"/>
      <c r="B15" s="19" t="s">
        <v>8</v>
      </c>
      <c r="C15" s="20" t="s">
        <v>9</v>
      </c>
      <c r="D15" s="21"/>
    </row>
    <row r="16" spans="1:5" ht="12" hidden="1" customHeight="1" outlineLevel="1" x14ac:dyDescent="0.3">
      <c r="A16" s="18"/>
      <c r="B16" s="19" t="s">
        <v>10</v>
      </c>
      <c r="C16" s="20" t="s">
        <v>11</v>
      </c>
      <c r="D16" s="21"/>
    </row>
    <row r="17" spans="1:4" ht="12" hidden="1" customHeight="1" outlineLevel="1" x14ac:dyDescent="0.3">
      <c r="A17" s="18"/>
      <c r="B17" s="19" t="s">
        <v>12</v>
      </c>
      <c r="C17" s="20" t="s">
        <v>13</v>
      </c>
      <c r="D17" s="21"/>
    </row>
    <row r="18" spans="1:4" ht="12" hidden="1" customHeight="1" outlineLevel="1" x14ac:dyDescent="0.3">
      <c r="A18" s="18"/>
      <c r="B18" s="19" t="s">
        <v>14</v>
      </c>
      <c r="C18" s="20" t="s">
        <v>15</v>
      </c>
      <c r="D18" s="21"/>
    </row>
    <row r="19" spans="1:4" ht="12" hidden="1" customHeight="1" outlineLevel="1" x14ac:dyDescent="0.3">
      <c r="A19" s="18"/>
      <c r="B19" s="19" t="s">
        <v>16</v>
      </c>
      <c r="C19" s="20" t="s">
        <v>17</v>
      </c>
      <c r="D19" s="21"/>
    </row>
    <row r="20" spans="1:4" ht="12" hidden="1" customHeight="1" outlineLevel="1" x14ac:dyDescent="0.3">
      <c r="A20" s="18"/>
      <c r="B20" s="22" t="s">
        <v>18</v>
      </c>
      <c r="C20" s="23" t="s">
        <v>19</v>
      </c>
      <c r="D20" s="21"/>
    </row>
    <row r="21" spans="1:4" ht="12" hidden="1" customHeight="1" outlineLevel="1" x14ac:dyDescent="0.3">
      <c r="A21" s="18"/>
      <c r="B21" s="22" t="s">
        <v>20</v>
      </c>
      <c r="C21" s="23" t="s">
        <v>21</v>
      </c>
      <c r="D21" s="21"/>
    </row>
    <row r="22" spans="1:4" ht="12" hidden="1" customHeight="1" outlineLevel="1" x14ac:dyDescent="0.3">
      <c r="A22" s="18"/>
      <c r="B22" s="19" t="s">
        <v>22</v>
      </c>
      <c r="C22" s="20" t="s">
        <v>23</v>
      </c>
      <c r="D22" s="21"/>
    </row>
    <row r="23" spans="1:4" ht="12" hidden="1" customHeight="1" outlineLevel="1" x14ac:dyDescent="0.3">
      <c r="A23" s="18"/>
      <c r="B23" s="19" t="s">
        <v>24</v>
      </c>
      <c r="C23" s="20" t="s">
        <v>25</v>
      </c>
      <c r="D23" s="21"/>
    </row>
    <row r="24" spans="1:4" ht="12" hidden="1" customHeight="1" outlineLevel="1" collapsed="1" x14ac:dyDescent="0.3">
      <c r="A24" s="15" t="s">
        <v>26</v>
      </c>
      <c r="B24" s="15"/>
      <c r="C24" s="16" t="s">
        <v>27</v>
      </c>
      <c r="D24" s="17">
        <f>SUM(D25:D39)</f>
        <v>0</v>
      </c>
    </row>
    <row r="25" spans="1:4" ht="12" hidden="1" customHeight="1" outlineLevel="1" x14ac:dyDescent="0.3">
      <c r="A25" s="24"/>
      <c r="B25" s="22" t="s">
        <v>28</v>
      </c>
      <c r="C25" s="23" t="s">
        <v>29</v>
      </c>
      <c r="D25" s="21"/>
    </row>
    <row r="26" spans="1:4" ht="12" hidden="1" customHeight="1" outlineLevel="1" x14ac:dyDescent="0.3">
      <c r="A26" s="24"/>
      <c r="B26" s="22" t="s">
        <v>30</v>
      </c>
      <c r="C26" s="23" t="s">
        <v>31</v>
      </c>
      <c r="D26" s="21"/>
    </row>
    <row r="27" spans="1:4" ht="12" hidden="1" customHeight="1" outlineLevel="1" x14ac:dyDescent="0.3">
      <c r="A27" s="18"/>
      <c r="B27" s="19" t="s">
        <v>32</v>
      </c>
      <c r="C27" s="25" t="s">
        <v>33</v>
      </c>
      <c r="D27" s="21"/>
    </row>
    <row r="28" spans="1:4" ht="12" hidden="1" customHeight="1" outlineLevel="1" x14ac:dyDescent="0.3">
      <c r="A28" s="18"/>
      <c r="B28" s="19" t="s">
        <v>34</v>
      </c>
      <c r="C28" s="25" t="s">
        <v>35</v>
      </c>
      <c r="D28" s="21"/>
    </row>
    <row r="29" spans="1:4" ht="12" hidden="1" customHeight="1" outlineLevel="1" x14ac:dyDescent="0.3">
      <c r="A29" s="18"/>
      <c r="B29" s="19" t="s">
        <v>36</v>
      </c>
      <c r="C29" s="20" t="s">
        <v>37</v>
      </c>
      <c r="D29" s="21"/>
    </row>
    <row r="30" spans="1:4" ht="12" hidden="1" customHeight="1" outlineLevel="1" x14ac:dyDescent="0.3">
      <c r="A30" s="18"/>
      <c r="B30" s="19" t="s">
        <v>38</v>
      </c>
      <c r="C30" s="20" t="s">
        <v>39</v>
      </c>
      <c r="D30" s="21"/>
    </row>
    <row r="31" spans="1:4" ht="12" hidden="1" customHeight="1" outlineLevel="1" collapsed="1" x14ac:dyDescent="0.3">
      <c r="A31" s="18"/>
      <c r="B31" s="19" t="s">
        <v>40</v>
      </c>
      <c r="C31" s="20" t="s">
        <v>41</v>
      </c>
      <c r="D31" s="21"/>
    </row>
    <row r="32" spans="1:4" ht="12" hidden="1" customHeight="1" outlineLevel="1" x14ac:dyDescent="0.3">
      <c r="A32" s="18"/>
      <c r="B32" s="19" t="s">
        <v>42</v>
      </c>
      <c r="C32" s="20" t="s">
        <v>43</v>
      </c>
      <c r="D32" s="21"/>
    </row>
    <row r="33" spans="1:4" ht="12" hidden="1" customHeight="1" outlineLevel="1" x14ac:dyDescent="0.3">
      <c r="A33" s="18"/>
      <c r="B33" s="26">
        <v>10.1</v>
      </c>
      <c r="C33" s="20" t="s">
        <v>44</v>
      </c>
      <c r="D33" s="21"/>
    </row>
    <row r="34" spans="1:4" ht="12" hidden="1" customHeight="1" outlineLevel="1" x14ac:dyDescent="0.3">
      <c r="A34" s="18"/>
      <c r="B34" s="27">
        <v>12.2</v>
      </c>
      <c r="C34" s="23" t="s">
        <v>45</v>
      </c>
      <c r="D34" s="21"/>
    </row>
    <row r="35" spans="1:4" ht="12" hidden="1" customHeight="1" outlineLevel="1" x14ac:dyDescent="0.3">
      <c r="A35" s="18"/>
      <c r="B35" s="28">
        <v>12.3</v>
      </c>
      <c r="C35" s="25" t="s">
        <v>46</v>
      </c>
      <c r="D35" s="21"/>
    </row>
    <row r="36" spans="1:4" ht="12" hidden="1" customHeight="1" outlineLevel="1" x14ac:dyDescent="0.3">
      <c r="A36" s="18"/>
      <c r="B36" s="29">
        <v>13.1</v>
      </c>
      <c r="C36" s="23" t="s">
        <v>47</v>
      </c>
      <c r="D36" s="21"/>
    </row>
    <row r="37" spans="1:4" ht="12" hidden="1" customHeight="1" outlineLevel="1" x14ac:dyDescent="0.3">
      <c r="A37" s="18"/>
      <c r="B37" s="29">
        <v>13.2</v>
      </c>
      <c r="C37" s="23" t="s">
        <v>48</v>
      </c>
      <c r="D37" s="21"/>
    </row>
    <row r="38" spans="1:4" ht="12" hidden="1" customHeight="1" outlineLevel="1" x14ac:dyDescent="0.3">
      <c r="A38" s="18"/>
      <c r="B38" s="29">
        <v>13.4</v>
      </c>
      <c r="C38" s="23" t="s">
        <v>49</v>
      </c>
      <c r="D38" s="21"/>
    </row>
    <row r="39" spans="1:4" ht="12" hidden="1" customHeight="1" outlineLevel="1" x14ac:dyDescent="0.3">
      <c r="A39" s="18"/>
      <c r="B39" s="29">
        <v>13.5</v>
      </c>
      <c r="C39" s="30" t="s">
        <v>50</v>
      </c>
      <c r="D39" s="21"/>
    </row>
    <row r="40" spans="1:4" ht="12" hidden="1" customHeight="1" outlineLevel="1" x14ac:dyDescent="0.3">
      <c r="A40" s="15" t="s">
        <v>51</v>
      </c>
      <c r="B40" s="31"/>
      <c r="C40" s="16" t="s">
        <v>52</v>
      </c>
      <c r="D40" s="17">
        <f t="shared" ref="D40" si="2">SUM(D41:D42)</f>
        <v>0</v>
      </c>
    </row>
    <row r="41" spans="1:4" ht="12" hidden="1" customHeight="1" outlineLevel="1" x14ac:dyDescent="0.3">
      <c r="A41" s="18"/>
      <c r="B41" s="26">
        <v>21.3</v>
      </c>
      <c r="C41" s="25" t="s">
        <v>53</v>
      </c>
      <c r="D41" s="21"/>
    </row>
    <row r="42" spans="1:4" ht="12" hidden="1" customHeight="1" outlineLevel="1" x14ac:dyDescent="0.3">
      <c r="A42" s="18"/>
      <c r="B42" s="26">
        <v>21.4</v>
      </c>
      <c r="C42" s="25" t="s">
        <v>54</v>
      </c>
      <c r="D42" s="21"/>
    </row>
    <row r="43" spans="1:4" ht="12" hidden="1" customHeight="1" outlineLevel="1" x14ac:dyDescent="0.3">
      <c r="A43" s="15" t="s">
        <v>55</v>
      </c>
      <c r="B43" s="31"/>
      <c r="C43" s="16" t="s">
        <v>56</v>
      </c>
      <c r="D43" s="17">
        <f t="shared" ref="D43" si="3">SUM(D44)</f>
        <v>0</v>
      </c>
    </row>
    <row r="44" spans="1:4" ht="12" hidden="1" customHeight="1" outlineLevel="1" x14ac:dyDescent="0.3">
      <c r="A44" s="18"/>
      <c r="B44" s="28">
        <v>21.1</v>
      </c>
      <c r="C44" s="25" t="s">
        <v>57</v>
      </c>
      <c r="D44" s="21"/>
    </row>
    <row r="45" spans="1:4" ht="23.25" customHeight="1" collapsed="1" x14ac:dyDescent="0.3">
      <c r="A45" s="15" t="s">
        <v>58</v>
      </c>
      <c r="B45" s="31"/>
      <c r="C45" s="16" t="s">
        <v>59</v>
      </c>
      <c r="D45" s="17">
        <f t="shared" ref="D45" si="4">SUM(D46:D53)</f>
        <v>733</v>
      </c>
    </row>
    <row r="46" spans="1:4" ht="22.5" hidden="1" customHeight="1" outlineLevel="1" x14ac:dyDescent="0.3">
      <c r="A46" s="18"/>
      <c r="B46" s="28">
        <v>17.2</v>
      </c>
      <c r="C46" s="32" t="s">
        <v>60</v>
      </c>
      <c r="D46" s="21"/>
    </row>
    <row r="47" spans="1:4" ht="12" hidden="1" customHeight="1" outlineLevel="1" x14ac:dyDescent="0.3">
      <c r="A47" s="18"/>
      <c r="B47" s="33">
        <v>18.62</v>
      </c>
      <c r="C47" s="34" t="s">
        <v>61</v>
      </c>
      <c r="D47" s="21"/>
    </row>
    <row r="48" spans="1:4" ht="27" hidden="1" customHeight="1" outlineLevel="1" x14ac:dyDescent="0.3">
      <c r="A48" s="18"/>
      <c r="B48" s="33">
        <v>18.63</v>
      </c>
      <c r="C48" s="34" t="s">
        <v>62</v>
      </c>
      <c r="D48" s="21"/>
    </row>
    <row r="49" spans="1:4" ht="27" hidden="1" customHeight="1" outlineLevel="1" x14ac:dyDescent="0.3">
      <c r="A49" s="18"/>
      <c r="B49" s="33">
        <v>18.64</v>
      </c>
      <c r="C49" s="34" t="s">
        <v>63</v>
      </c>
      <c r="D49" s="21"/>
    </row>
    <row r="50" spans="1:4" ht="27" hidden="1" customHeight="1" outlineLevel="1" x14ac:dyDescent="0.3">
      <c r="A50" s="18"/>
      <c r="B50" s="33">
        <v>18.690000000000001</v>
      </c>
      <c r="C50" s="34"/>
      <c r="D50" s="21"/>
    </row>
    <row r="51" spans="1:4" ht="12" hidden="1" customHeight="1" outlineLevel="1" x14ac:dyDescent="0.3">
      <c r="A51" s="18"/>
      <c r="B51" s="27">
        <v>19.100000000000001</v>
      </c>
      <c r="C51" s="32" t="s">
        <v>64</v>
      </c>
      <c r="D51" s="21"/>
    </row>
    <row r="52" spans="1:4" ht="18.75" customHeight="1" collapsed="1" x14ac:dyDescent="0.3">
      <c r="A52" s="18"/>
      <c r="B52" s="28">
        <v>23.4</v>
      </c>
      <c r="C52" s="25" t="s">
        <v>228</v>
      </c>
      <c r="D52" s="21"/>
    </row>
    <row r="53" spans="1:4" ht="17.25" customHeight="1" x14ac:dyDescent="0.3">
      <c r="A53" s="18"/>
      <c r="B53" s="28">
        <v>23.5</v>
      </c>
      <c r="C53" s="35" t="s">
        <v>229</v>
      </c>
      <c r="D53" s="21">
        <v>733</v>
      </c>
    </row>
    <row r="54" spans="1:4" ht="17.100000000000001" customHeight="1" x14ac:dyDescent="0.3">
      <c r="A54" s="36"/>
      <c r="B54" s="12"/>
      <c r="C54" s="37" t="s">
        <v>65</v>
      </c>
      <c r="D54" s="38">
        <f>D55+D307+D327+D497+D905+D1144+D1348+D1460+D1800+D2344</f>
        <v>312601</v>
      </c>
    </row>
    <row r="55" spans="1:4" ht="17.100000000000001" hidden="1" customHeight="1" outlineLevel="1" x14ac:dyDescent="0.3">
      <c r="A55" s="39" t="s">
        <v>66</v>
      </c>
      <c r="B55" s="40"/>
      <c r="C55" s="41" t="s">
        <v>67</v>
      </c>
      <c r="D55" s="42">
        <f>D56+D72+D85</f>
        <v>0</v>
      </c>
    </row>
    <row r="56" spans="1:4" ht="12" hidden="1" customHeight="1" outlineLevel="1" x14ac:dyDescent="0.3">
      <c r="A56" s="43"/>
      <c r="B56" s="44"/>
      <c r="C56" s="45" t="s">
        <v>68</v>
      </c>
      <c r="D56" s="46">
        <f>D57+D66+D69+D76+D81+D60</f>
        <v>0</v>
      </c>
    </row>
    <row r="57" spans="1:4" ht="12" hidden="1" customHeight="1" outlineLevel="1" x14ac:dyDescent="0.3">
      <c r="A57" s="43"/>
      <c r="B57" s="47">
        <v>1000</v>
      </c>
      <c r="C57" s="48" t="s">
        <v>69</v>
      </c>
      <c r="D57" s="113">
        <f>D91+D159+D193+D227+D125</f>
        <v>0</v>
      </c>
    </row>
    <row r="58" spans="1:4" ht="12" hidden="1" customHeight="1" outlineLevel="1" x14ac:dyDescent="0.3">
      <c r="A58" s="43"/>
      <c r="B58" s="114">
        <v>1100</v>
      </c>
      <c r="C58" s="115" t="s">
        <v>230</v>
      </c>
      <c r="D58" s="49">
        <f t="shared" ref="D58:D65" si="5">D92+D160+D194+D228+D126</f>
        <v>0</v>
      </c>
    </row>
    <row r="59" spans="1:4" ht="12" hidden="1" customHeight="1" outlineLevel="1" x14ac:dyDescent="0.3">
      <c r="A59" s="43"/>
      <c r="B59" s="114">
        <v>1200</v>
      </c>
      <c r="C59" s="116" t="s">
        <v>231</v>
      </c>
      <c r="D59" s="49">
        <f t="shared" si="5"/>
        <v>0</v>
      </c>
    </row>
    <row r="60" spans="1:4" ht="12" hidden="1" customHeight="1" outlineLevel="1" x14ac:dyDescent="0.3">
      <c r="A60" s="50"/>
      <c r="B60" s="51">
        <v>2000</v>
      </c>
      <c r="C60" s="52" t="s">
        <v>70</v>
      </c>
      <c r="D60" s="81">
        <f t="shared" si="5"/>
        <v>0</v>
      </c>
    </row>
    <row r="61" spans="1:4" ht="12" hidden="1" customHeight="1" outlineLevel="1" x14ac:dyDescent="0.3">
      <c r="A61" s="50"/>
      <c r="B61" s="117">
        <v>2100</v>
      </c>
      <c r="C61" s="118" t="s">
        <v>232</v>
      </c>
      <c r="D61" s="53">
        <f t="shared" si="5"/>
        <v>0</v>
      </c>
    </row>
    <row r="62" spans="1:4" ht="12" hidden="1" customHeight="1" outlineLevel="1" x14ac:dyDescent="0.3">
      <c r="A62" s="50"/>
      <c r="B62" s="117">
        <v>2200</v>
      </c>
      <c r="C62" s="118" t="s">
        <v>233</v>
      </c>
      <c r="D62" s="53">
        <f t="shared" si="5"/>
        <v>0</v>
      </c>
    </row>
    <row r="63" spans="1:4" ht="12" hidden="1" customHeight="1" outlineLevel="1" x14ac:dyDescent="0.3">
      <c r="A63" s="50"/>
      <c r="B63" s="117">
        <v>2300</v>
      </c>
      <c r="C63" s="118" t="s">
        <v>234</v>
      </c>
      <c r="D63" s="53">
        <f t="shared" si="5"/>
        <v>0</v>
      </c>
    </row>
    <row r="64" spans="1:4" ht="12" hidden="1" customHeight="1" outlineLevel="1" x14ac:dyDescent="0.3">
      <c r="A64" s="50"/>
      <c r="B64" s="117">
        <v>2400</v>
      </c>
      <c r="C64" s="118" t="s">
        <v>235</v>
      </c>
      <c r="D64" s="53">
        <f t="shared" si="5"/>
        <v>0</v>
      </c>
    </row>
    <row r="65" spans="1:4" ht="12" hidden="1" customHeight="1" outlineLevel="1" x14ac:dyDescent="0.3">
      <c r="A65" s="50"/>
      <c r="B65" s="117">
        <v>2500</v>
      </c>
      <c r="C65" s="118" t="s">
        <v>236</v>
      </c>
      <c r="D65" s="53">
        <f t="shared" si="5"/>
        <v>0</v>
      </c>
    </row>
    <row r="66" spans="1:4" ht="12" hidden="1" customHeight="1" outlineLevel="1" x14ac:dyDescent="0.3">
      <c r="A66" s="50"/>
      <c r="B66" s="15">
        <v>3000</v>
      </c>
      <c r="C66" s="54" t="s">
        <v>71</v>
      </c>
      <c r="D66" s="81">
        <f>D100+D168+D202+D236+D134</f>
        <v>0</v>
      </c>
    </row>
    <row r="67" spans="1:4" ht="12" hidden="1" customHeight="1" outlineLevel="1" x14ac:dyDescent="0.3">
      <c r="A67" s="50"/>
      <c r="B67" s="117">
        <v>3200</v>
      </c>
      <c r="C67" s="118" t="s">
        <v>237</v>
      </c>
      <c r="D67" s="53">
        <f t="shared" ref="D67:D68" si="6">D101+D169+D203+D237+D135</f>
        <v>0</v>
      </c>
    </row>
    <row r="68" spans="1:4" ht="12" hidden="1" customHeight="1" outlineLevel="1" x14ac:dyDescent="0.3">
      <c r="A68" s="50"/>
      <c r="B68" s="117">
        <v>3300</v>
      </c>
      <c r="C68" s="118" t="s">
        <v>238</v>
      </c>
      <c r="D68" s="53">
        <f t="shared" si="6"/>
        <v>0</v>
      </c>
    </row>
    <row r="69" spans="1:4" ht="12" hidden="1" customHeight="1" outlineLevel="1" x14ac:dyDescent="0.3">
      <c r="A69" s="50"/>
      <c r="B69" s="15">
        <v>4000</v>
      </c>
      <c r="C69" s="55" t="s">
        <v>72</v>
      </c>
      <c r="D69" s="81">
        <f>D103+D171+D205+D239+D137</f>
        <v>0</v>
      </c>
    </row>
    <row r="70" spans="1:4" ht="12" hidden="1" customHeight="1" outlineLevel="1" x14ac:dyDescent="0.3">
      <c r="A70" s="50"/>
      <c r="B70" s="117">
        <v>4200</v>
      </c>
      <c r="C70" s="119" t="s">
        <v>239</v>
      </c>
      <c r="D70" s="53">
        <f t="shared" ref="D70:D71" si="7">D104+D172+D206+D240+D138</f>
        <v>0</v>
      </c>
    </row>
    <row r="71" spans="1:4" ht="12" hidden="1" customHeight="1" outlineLevel="1" x14ac:dyDescent="0.3">
      <c r="A71" s="50"/>
      <c r="B71" s="117">
        <v>4300</v>
      </c>
      <c r="C71" s="119" t="s">
        <v>240</v>
      </c>
      <c r="D71" s="53">
        <f t="shared" si="7"/>
        <v>0</v>
      </c>
    </row>
    <row r="72" spans="1:4" ht="12" hidden="1" customHeight="1" outlineLevel="1" x14ac:dyDescent="0.3">
      <c r="A72" s="50"/>
      <c r="B72" s="15">
        <v>5000</v>
      </c>
      <c r="C72" s="16" t="s">
        <v>73</v>
      </c>
      <c r="D72" s="81">
        <f>D106+D174+D208+D242+D140</f>
        <v>0</v>
      </c>
    </row>
    <row r="73" spans="1:4" ht="12" hidden="1" customHeight="1" outlineLevel="1" x14ac:dyDescent="0.3">
      <c r="A73" s="50"/>
      <c r="B73" s="117">
        <v>5100</v>
      </c>
      <c r="C73" s="120" t="s">
        <v>241</v>
      </c>
      <c r="D73" s="53">
        <f t="shared" ref="D73:D75" si="8">D107+D175+D209+D243+D141</f>
        <v>0</v>
      </c>
    </row>
    <row r="74" spans="1:4" ht="12" hidden="1" customHeight="1" outlineLevel="1" x14ac:dyDescent="0.3">
      <c r="A74" s="50"/>
      <c r="B74" s="117">
        <v>5200</v>
      </c>
      <c r="C74" s="120" t="s">
        <v>242</v>
      </c>
      <c r="D74" s="53">
        <f t="shared" si="8"/>
        <v>0</v>
      </c>
    </row>
    <row r="75" spans="1:4" ht="12" hidden="1" customHeight="1" outlineLevel="1" x14ac:dyDescent="0.3">
      <c r="A75" s="50"/>
      <c r="B75" s="117">
        <v>5300</v>
      </c>
      <c r="C75" s="121" t="s">
        <v>243</v>
      </c>
      <c r="D75" s="53">
        <f t="shared" si="8"/>
        <v>0</v>
      </c>
    </row>
    <row r="76" spans="1:4" ht="15.75" hidden="1" customHeight="1" outlineLevel="1" x14ac:dyDescent="0.3">
      <c r="A76" s="50"/>
      <c r="B76" s="15">
        <v>6000</v>
      </c>
      <c r="C76" s="16" t="s">
        <v>74</v>
      </c>
      <c r="D76" s="81">
        <f>D110+D178+D212+D246+D144</f>
        <v>0</v>
      </c>
    </row>
    <row r="77" spans="1:4" ht="15.75" hidden="1" customHeight="1" outlineLevel="1" x14ac:dyDescent="0.3">
      <c r="A77" s="50"/>
      <c r="B77" s="117">
        <v>6200</v>
      </c>
      <c r="C77" s="120" t="s">
        <v>244</v>
      </c>
      <c r="D77" s="53">
        <f t="shared" ref="D77:D80" si="9">D111+D179+D213+D247+D145</f>
        <v>0</v>
      </c>
    </row>
    <row r="78" spans="1:4" ht="15.75" hidden="1" customHeight="1" outlineLevel="1" x14ac:dyDescent="0.3">
      <c r="A78" s="50"/>
      <c r="B78" s="117">
        <v>6300</v>
      </c>
      <c r="C78" s="120" t="s">
        <v>245</v>
      </c>
      <c r="D78" s="53">
        <f t="shared" si="9"/>
        <v>0</v>
      </c>
    </row>
    <row r="79" spans="1:4" ht="15.75" hidden="1" customHeight="1" outlineLevel="1" x14ac:dyDescent="0.3">
      <c r="A79" s="50"/>
      <c r="B79" s="117">
        <v>6400</v>
      </c>
      <c r="C79" s="120" t="s">
        <v>246</v>
      </c>
      <c r="D79" s="53">
        <f t="shared" si="9"/>
        <v>0</v>
      </c>
    </row>
    <row r="80" spans="1:4" ht="15.75" hidden="1" customHeight="1" outlineLevel="1" x14ac:dyDescent="0.3">
      <c r="A80" s="50"/>
      <c r="B80" s="117">
        <v>6500</v>
      </c>
      <c r="C80" s="121" t="s">
        <v>247</v>
      </c>
      <c r="D80" s="53">
        <f t="shared" si="9"/>
        <v>0</v>
      </c>
    </row>
    <row r="81" spans="1:4" ht="12" hidden="1" customHeight="1" outlineLevel="1" x14ac:dyDescent="0.3">
      <c r="A81" s="50"/>
      <c r="B81" s="15">
        <v>7000</v>
      </c>
      <c r="C81" s="16" t="s">
        <v>75</v>
      </c>
      <c r="D81" s="81">
        <f>D115+D183+D217+D251+D149</f>
        <v>0</v>
      </c>
    </row>
    <row r="82" spans="1:4" ht="12" hidden="1" customHeight="1" outlineLevel="1" x14ac:dyDescent="0.3">
      <c r="A82" s="50"/>
      <c r="B82" s="122">
        <v>7200</v>
      </c>
      <c r="C82" s="123" t="s">
        <v>248</v>
      </c>
      <c r="D82" s="53">
        <f t="shared" ref="D82:D84" si="10">D116+D184+D218+D252+D150</f>
        <v>0</v>
      </c>
    </row>
    <row r="83" spans="1:4" ht="12" hidden="1" customHeight="1" outlineLevel="1" x14ac:dyDescent="0.3">
      <c r="A83" s="50"/>
      <c r="B83" s="122">
        <v>7500</v>
      </c>
      <c r="C83" s="123" t="s">
        <v>249</v>
      </c>
      <c r="D83" s="53">
        <f t="shared" si="10"/>
        <v>0</v>
      </c>
    </row>
    <row r="84" spans="1:4" ht="12" hidden="1" customHeight="1" outlineLevel="1" x14ac:dyDescent="0.3">
      <c r="A84" s="50"/>
      <c r="B84" s="122">
        <v>7700</v>
      </c>
      <c r="C84" s="123" t="s">
        <v>250</v>
      </c>
      <c r="D84" s="53">
        <f t="shared" si="10"/>
        <v>0</v>
      </c>
    </row>
    <row r="85" spans="1:4" ht="12" hidden="1" customHeight="1" outlineLevel="1" x14ac:dyDescent="0.3">
      <c r="A85" s="50"/>
      <c r="B85" s="57">
        <v>8000</v>
      </c>
      <c r="C85" s="124" t="s">
        <v>76</v>
      </c>
      <c r="D85" s="81">
        <f>D119+D187+D221+D255+D153</f>
        <v>0</v>
      </c>
    </row>
    <row r="86" spans="1:4" ht="12" hidden="1" customHeight="1" outlineLevel="1" x14ac:dyDescent="0.3">
      <c r="A86" s="50"/>
      <c r="B86" s="125">
        <v>8100</v>
      </c>
      <c r="C86" s="126" t="s">
        <v>251</v>
      </c>
      <c r="D86" s="53">
        <f t="shared" ref="D86:D88" si="11">D120+D188+D222+D256+D154</f>
        <v>0</v>
      </c>
    </row>
    <row r="87" spans="1:4" ht="12" hidden="1" customHeight="1" outlineLevel="1" x14ac:dyDescent="0.3">
      <c r="A87" s="50"/>
      <c r="B87" s="125">
        <v>8600</v>
      </c>
      <c r="C87" s="126" t="s">
        <v>252</v>
      </c>
      <c r="D87" s="53">
        <f t="shared" si="11"/>
        <v>0</v>
      </c>
    </row>
    <row r="88" spans="1:4" ht="12" hidden="1" customHeight="1" outlineLevel="1" x14ac:dyDescent="0.3">
      <c r="A88" s="50"/>
      <c r="B88" s="125">
        <v>8900</v>
      </c>
      <c r="C88" s="126" t="s">
        <v>253</v>
      </c>
      <c r="D88" s="53">
        <f t="shared" si="11"/>
        <v>0</v>
      </c>
    </row>
    <row r="89" spans="1:4" ht="12" hidden="1" customHeight="1" outlineLevel="1" x14ac:dyDescent="0.3">
      <c r="A89" s="59" t="s">
        <v>77</v>
      </c>
      <c r="B89" s="60"/>
      <c r="C89" s="61" t="s">
        <v>78</v>
      </c>
      <c r="D89" s="62">
        <f t="shared" ref="D89" si="12">D90+D106+D119</f>
        <v>0</v>
      </c>
    </row>
    <row r="90" spans="1:4" ht="12" hidden="1" customHeight="1" outlineLevel="1" x14ac:dyDescent="0.3">
      <c r="A90" s="43"/>
      <c r="B90" s="44"/>
      <c r="C90" s="45" t="s">
        <v>68</v>
      </c>
      <c r="D90" s="46">
        <f>D91+D100+D103+D110+D115+D94</f>
        <v>0</v>
      </c>
    </row>
    <row r="91" spans="1:4" ht="12" hidden="1" customHeight="1" outlineLevel="1" x14ac:dyDescent="0.3">
      <c r="A91" s="43"/>
      <c r="B91" s="47">
        <v>1000</v>
      </c>
      <c r="C91" s="48" t="s">
        <v>69</v>
      </c>
      <c r="D91" s="46">
        <f>SUM(D92:D93)</f>
        <v>0</v>
      </c>
    </row>
    <row r="92" spans="1:4" ht="12" hidden="1" customHeight="1" outlineLevel="1" x14ac:dyDescent="0.3">
      <c r="A92" s="43"/>
      <c r="B92" s="114">
        <v>1100</v>
      </c>
      <c r="C92" s="115" t="s">
        <v>230</v>
      </c>
      <c r="D92" s="49"/>
    </row>
    <row r="93" spans="1:4" ht="12" hidden="1" customHeight="1" outlineLevel="1" x14ac:dyDescent="0.3">
      <c r="A93" s="43"/>
      <c r="B93" s="114">
        <v>1200</v>
      </c>
      <c r="C93" s="116" t="s">
        <v>231</v>
      </c>
      <c r="D93" s="49"/>
    </row>
    <row r="94" spans="1:4" ht="12" hidden="1" customHeight="1" outlineLevel="1" x14ac:dyDescent="0.3">
      <c r="A94" s="50"/>
      <c r="B94" s="51">
        <v>2000</v>
      </c>
      <c r="C94" s="52" t="s">
        <v>70</v>
      </c>
      <c r="D94" s="56">
        <f>SUM(D95:D99)</f>
        <v>0</v>
      </c>
    </row>
    <row r="95" spans="1:4" ht="12" hidden="1" customHeight="1" outlineLevel="1" x14ac:dyDescent="0.3">
      <c r="A95" s="50"/>
      <c r="B95" s="117">
        <v>2100</v>
      </c>
      <c r="C95" s="118" t="s">
        <v>232</v>
      </c>
      <c r="D95" s="53"/>
    </row>
    <row r="96" spans="1:4" ht="12" hidden="1" customHeight="1" outlineLevel="1" x14ac:dyDescent="0.3">
      <c r="A96" s="50"/>
      <c r="B96" s="117">
        <v>2200</v>
      </c>
      <c r="C96" s="118" t="s">
        <v>233</v>
      </c>
      <c r="D96" s="53"/>
    </row>
    <row r="97" spans="1:4" ht="12" hidden="1" customHeight="1" outlineLevel="1" x14ac:dyDescent="0.3">
      <c r="A97" s="50"/>
      <c r="B97" s="117">
        <v>2300</v>
      </c>
      <c r="C97" s="118" t="s">
        <v>234</v>
      </c>
      <c r="D97" s="53"/>
    </row>
    <row r="98" spans="1:4" ht="12" hidden="1" customHeight="1" outlineLevel="1" x14ac:dyDescent="0.3">
      <c r="A98" s="50"/>
      <c r="B98" s="117">
        <v>2400</v>
      </c>
      <c r="C98" s="118" t="s">
        <v>235</v>
      </c>
      <c r="D98" s="53"/>
    </row>
    <row r="99" spans="1:4" ht="12" hidden="1" customHeight="1" outlineLevel="1" x14ac:dyDescent="0.3">
      <c r="A99" s="50"/>
      <c r="B99" s="117">
        <v>2500</v>
      </c>
      <c r="C99" s="118" t="s">
        <v>236</v>
      </c>
      <c r="D99" s="53"/>
    </row>
    <row r="100" spans="1:4" ht="12" hidden="1" customHeight="1" outlineLevel="1" x14ac:dyDescent="0.3">
      <c r="A100" s="50"/>
      <c r="B100" s="15">
        <v>3000</v>
      </c>
      <c r="C100" s="54" t="s">
        <v>71</v>
      </c>
      <c r="D100" s="56">
        <f>SUM(D101:D102)</f>
        <v>0</v>
      </c>
    </row>
    <row r="101" spans="1:4" ht="12" hidden="1" customHeight="1" outlineLevel="1" x14ac:dyDescent="0.3">
      <c r="A101" s="50"/>
      <c r="B101" s="117">
        <v>3200</v>
      </c>
      <c r="C101" s="118" t="s">
        <v>237</v>
      </c>
      <c r="D101" s="53"/>
    </row>
    <row r="102" spans="1:4" ht="12" hidden="1" customHeight="1" outlineLevel="1" x14ac:dyDescent="0.3">
      <c r="A102" s="50"/>
      <c r="B102" s="117">
        <v>3300</v>
      </c>
      <c r="C102" s="118" t="s">
        <v>238</v>
      </c>
      <c r="D102" s="53"/>
    </row>
    <row r="103" spans="1:4" ht="12" hidden="1" customHeight="1" outlineLevel="1" x14ac:dyDescent="0.3">
      <c r="A103" s="50"/>
      <c r="B103" s="15">
        <v>4000</v>
      </c>
      <c r="C103" s="55" t="s">
        <v>72</v>
      </c>
      <c r="D103" s="56">
        <f>SUM(D104:D105)</f>
        <v>0</v>
      </c>
    </row>
    <row r="104" spans="1:4" ht="12" hidden="1" customHeight="1" outlineLevel="1" x14ac:dyDescent="0.3">
      <c r="A104" s="50"/>
      <c r="B104" s="117">
        <v>4200</v>
      </c>
      <c r="C104" s="119" t="s">
        <v>239</v>
      </c>
      <c r="D104" s="53"/>
    </row>
    <row r="105" spans="1:4" ht="12" hidden="1" customHeight="1" outlineLevel="1" x14ac:dyDescent="0.3">
      <c r="A105" s="50"/>
      <c r="B105" s="117">
        <v>4300</v>
      </c>
      <c r="C105" s="119" t="s">
        <v>240</v>
      </c>
      <c r="D105" s="53"/>
    </row>
    <row r="106" spans="1:4" ht="12" hidden="1" customHeight="1" outlineLevel="1" x14ac:dyDescent="0.3">
      <c r="A106" s="50"/>
      <c r="B106" s="15">
        <v>5000</v>
      </c>
      <c r="C106" s="16" t="s">
        <v>73</v>
      </c>
      <c r="D106" s="56">
        <f>SUM(D107:D109)</f>
        <v>0</v>
      </c>
    </row>
    <row r="107" spans="1:4" ht="12" hidden="1" customHeight="1" outlineLevel="1" x14ac:dyDescent="0.3">
      <c r="A107" s="50"/>
      <c r="B107" s="117">
        <v>5100</v>
      </c>
      <c r="C107" s="120" t="s">
        <v>241</v>
      </c>
      <c r="D107" s="56"/>
    </row>
    <row r="108" spans="1:4" ht="12" hidden="1" customHeight="1" outlineLevel="1" x14ac:dyDescent="0.3">
      <c r="A108" s="50"/>
      <c r="B108" s="117">
        <v>5200</v>
      </c>
      <c r="C108" s="120" t="s">
        <v>242</v>
      </c>
      <c r="D108" s="56"/>
    </row>
    <row r="109" spans="1:4" ht="12" hidden="1" customHeight="1" outlineLevel="1" x14ac:dyDescent="0.3">
      <c r="A109" s="50"/>
      <c r="B109" s="117">
        <v>5300</v>
      </c>
      <c r="C109" s="121" t="s">
        <v>243</v>
      </c>
      <c r="D109" s="56"/>
    </row>
    <row r="110" spans="1:4" ht="12" hidden="1" customHeight="1" outlineLevel="1" x14ac:dyDescent="0.3">
      <c r="A110" s="50"/>
      <c r="B110" s="15">
        <v>6000</v>
      </c>
      <c r="C110" s="16" t="s">
        <v>74</v>
      </c>
      <c r="D110" s="56">
        <f>SUM(D111:D114)</f>
        <v>0</v>
      </c>
    </row>
    <row r="111" spans="1:4" ht="12" hidden="1" customHeight="1" outlineLevel="1" x14ac:dyDescent="0.3">
      <c r="A111" s="50"/>
      <c r="B111" s="117">
        <v>6200</v>
      </c>
      <c r="C111" s="120" t="s">
        <v>244</v>
      </c>
      <c r="D111" s="53"/>
    </row>
    <row r="112" spans="1:4" ht="12" hidden="1" customHeight="1" outlineLevel="1" x14ac:dyDescent="0.3">
      <c r="A112" s="50"/>
      <c r="B112" s="117">
        <v>6300</v>
      </c>
      <c r="C112" s="120" t="s">
        <v>245</v>
      </c>
      <c r="D112" s="53"/>
    </row>
    <row r="113" spans="1:4" ht="12" hidden="1" customHeight="1" outlineLevel="1" x14ac:dyDescent="0.3">
      <c r="A113" s="50"/>
      <c r="B113" s="117">
        <v>6400</v>
      </c>
      <c r="C113" s="120" t="s">
        <v>246</v>
      </c>
      <c r="D113" s="53"/>
    </row>
    <row r="114" spans="1:4" ht="12" hidden="1" customHeight="1" outlineLevel="1" x14ac:dyDescent="0.3">
      <c r="A114" s="50"/>
      <c r="B114" s="117">
        <v>6500</v>
      </c>
      <c r="C114" s="121" t="s">
        <v>247</v>
      </c>
      <c r="D114" s="53"/>
    </row>
    <row r="115" spans="1:4" ht="12" hidden="1" customHeight="1" outlineLevel="1" x14ac:dyDescent="0.3">
      <c r="A115" s="50"/>
      <c r="B115" s="15">
        <v>7000</v>
      </c>
      <c r="C115" s="16" t="s">
        <v>75</v>
      </c>
      <c r="D115" s="56">
        <f>SUM(D116:D118)</f>
        <v>0</v>
      </c>
    </row>
    <row r="116" spans="1:4" ht="12" hidden="1" customHeight="1" outlineLevel="1" x14ac:dyDescent="0.3">
      <c r="A116" s="50"/>
      <c r="B116" s="122">
        <v>7200</v>
      </c>
      <c r="C116" s="123" t="s">
        <v>248</v>
      </c>
      <c r="D116" s="53"/>
    </row>
    <row r="117" spans="1:4" ht="12" hidden="1" customHeight="1" outlineLevel="1" x14ac:dyDescent="0.3">
      <c r="A117" s="50"/>
      <c r="B117" s="122">
        <v>7500</v>
      </c>
      <c r="C117" s="123" t="s">
        <v>249</v>
      </c>
      <c r="D117" s="53"/>
    </row>
    <row r="118" spans="1:4" ht="12" hidden="1" customHeight="1" outlineLevel="1" x14ac:dyDescent="0.3">
      <c r="A118" s="50"/>
      <c r="B118" s="122">
        <v>7700</v>
      </c>
      <c r="C118" s="123" t="s">
        <v>250</v>
      </c>
      <c r="D118" s="53"/>
    </row>
    <row r="119" spans="1:4" ht="12" hidden="1" customHeight="1" outlineLevel="1" x14ac:dyDescent="0.3">
      <c r="A119" s="50"/>
      <c r="B119" s="57">
        <v>8000</v>
      </c>
      <c r="C119" s="124" t="s">
        <v>76</v>
      </c>
      <c r="D119" s="56">
        <f>SUM(D120:D122)</f>
        <v>0</v>
      </c>
    </row>
    <row r="120" spans="1:4" ht="12" hidden="1" customHeight="1" outlineLevel="1" x14ac:dyDescent="0.3">
      <c r="A120" s="50"/>
      <c r="B120" s="125">
        <v>8100</v>
      </c>
      <c r="C120" s="126" t="s">
        <v>251</v>
      </c>
      <c r="D120" s="56"/>
    </row>
    <row r="121" spans="1:4" ht="12" hidden="1" customHeight="1" outlineLevel="1" x14ac:dyDescent="0.3">
      <c r="A121" s="50"/>
      <c r="B121" s="125">
        <v>8600</v>
      </c>
      <c r="C121" s="126" t="s">
        <v>252</v>
      </c>
      <c r="D121" s="56"/>
    </row>
    <row r="122" spans="1:4" ht="12" hidden="1" customHeight="1" outlineLevel="1" x14ac:dyDescent="0.3">
      <c r="A122" s="50"/>
      <c r="B122" s="125">
        <v>8900</v>
      </c>
      <c r="C122" s="126" t="s">
        <v>253</v>
      </c>
      <c r="D122" s="56"/>
    </row>
    <row r="123" spans="1:4" ht="12" hidden="1" customHeight="1" outlineLevel="1" x14ac:dyDescent="0.3">
      <c r="A123" s="59" t="s">
        <v>79</v>
      </c>
      <c r="B123" s="60"/>
      <c r="C123" s="61" t="s">
        <v>80</v>
      </c>
      <c r="D123" s="62">
        <f t="shared" ref="D123" si="13">D124+D140+D153</f>
        <v>0</v>
      </c>
    </row>
    <row r="124" spans="1:4" ht="12" hidden="1" customHeight="1" outlineLevel="1" x14ac:dyDescent="0.3">
      <c r="A124" s="43"/>
      <c r="B124" s="44"/>
      <c r="C124" s="45" t="s">
        <v>68</v>
      </c>
      <c r="D124" s="46">
        <f t="shared" ref="D124" si="14">D125+D134+D137+D144+D149+D128</f>
        <v>0</v>
      </c>
    </row>
    <row r="125" spans="1:4" ht="12" hidden="1" customHeight="1" outlineLevel="1" x14ac:dyDescent="0.3">
      <c r="A125" s="43"/>
      <c r="B125" s="47">
        <v>1000</v>
      </c>
      <c r="C125" s="48" t="s">
        <v>69</v>
      </c>
      <c r="D125" s="46">
        <f>SUM(D126:D127)</f>
        <v>0</v>
      </c>
    </row>
    <row r="126" spans="1:4" ht="12" hidden="1" customHeight="1" outlineLevel="1" x14ac:dyDescent="0.3">
      <c r="A126" s="43"/>
      <c r="B126" s="114">
        <v>1100</v>
      </c>
      <c r="C126" s="115" t="s">
        <v>230</v>
      </c>
      <c r="D126" s="49"/>
    </row>
    <row r="127" spans="1:4" ht="12" hidden="1" customHeight="1" outlineLevel="1" x14ac:dyDescent="0.3">
      <c r="A127" s="43"/>
      <c r="B127" s="114">
        <v>1200</v>
      </c>
      <c r="C127" s="116" t="s">
        <v>231</v>
      </c>
      <c r="D127" s="49"/>
    </row>
    <row r="128" spans="1:4" ht="12" hidden="1" customHeight="1" outlineLevel="1" x14ac:dyDescent="0.3">
      <c r="A128" s="50"/>
      <c r="B128" s="51">
        <v>2000</v>
      </c>
      <c r="C128" s="52" t="s">
        <v>70</v>
      </c>
      <c r="D128" s="56">
        <f>SUM(D129:D133)</f>
        <v>0</v>
      </c>
    </row>
    <row r="129" spans="1:4" ht="12" hidden="1" customHeight="1" outlineLevel="1" x14ac:dyDescent="0.3">
      <c r="A129" s="50"/>
      <c r="B129" s="117">
        <v>2100</v>
      </c>
      <c r="C129" s="118" t="s">
        <v>232</v>
      </c>
      <c r="D129" s="53"/>
    </row>
    <row r="130" spans="1:4" ht="12" hidden="1" customHeight="1" outlineLevel="1" x14ac:dyDescent="0.3">
      <c r="A130" s="50"/>
      <c r="B130" s="117">
        <v>2200</v>
      </c>
      <c r="C130" s="118" t="s">
        <v>233</v>
      </c>
      <c r="D130" s="53"/>
    </row>
    <row r="131" spans="1:4" ht="12" hidden="1" customHeight="1" outlineLevel="1" x14ac:dyDescent="0.3">
      <c r="A131" s="50"/>
      <c r="B131" s="117">
        <v>2300</v>
      </c>
      <c r="C131" s="118" t="s">
        <v>234</v>
      </c>
      <c r="D131" s="53"/>
    </row>
    <row r="132" spans="1:4" ht="12" hidden="1" customHeight="1" outlineLevel="1" x14ac:dyDescent="0.3">
      <c r="A132" s="50"/>
      <c r="B132" s="117">
        <v>2400</v>
      </c>
      <c r="C132" s="118" t="s">
        <v>235</v>
      </c>
      <c r="D132" s="53"/>
    </row>
    <row r="133" spans="1:4" ht="12" hidden="1" customHeight="1" outlineLevel="1" x14ac:dyDescent="0.3">
      <c r="A133" s="50"/>
      <c r="B133" s="117">
        <v>2500</v>
      </c>
      <c r="C133" s="118" t="s">
        <v>236</v>
      </c>
      <c r="D133" s="53"/>
    </row>
    <row r="134" spans="1:4" ht="12" hidden="1" customHeight="1" outlineLevel="1" x14ac:dyDescent="0.3">
      <c r="A134" s="50"/>
      <c r="B134" s="15">
        <v>3000</v>
      </c>
      <c r="C134" s="54" t="s">
        <v>71</v>
      </c>
      <c r="D134" s="56">
        <f>SUM(D135:D136)</f>
        <v>0</v>
      </c>
    </row>
    <row r="135" spans="1:4" ht="12" hidden="1" customHeight="1" outlineLevel="1" x14ac:dyDescent="0.3">
      <c r="A135" s="50"/>
      <c r="B135" s="117">
        <v>3200</v>
      </c>
      <c r="C135" s="118" t="s">
        <v>237</v>
      </c>
      <c r="D135" s="53"/>
    </row>
    <row r="136" spans="1:4" ht="12" hidden="1" customHeight="1" outlineLevel="1" x14ac:dyDescent="0.3">
      <c r="A136" s="50"/>
      <c r="B136" s="117">
        <v>3300</v>
      </c>
      <c r="C136" s="118" t="s">
        <v>238</v>
      </c>
      <c r="D136" s="53"/>
    </row>
    <row r="137" spans="1:4" ht="12" hidden="1" customHeight="1" outlineLevel="1" x14ac:dyDescent="0.3">
      <c r="A137" s="50"/>
      <c r="B137" s="15">
        <v>4000</v>
      </c>
      <c r="C137" s="55" t="s">
        <v>72</v>
      </c>
      <c r="D137" s="56">
        <f>SUM(D138:D139)</f>
        <v>0</v>
      </c>
    </row>
    <row r="138" spans="1:4" ht="12" hidden="1" customHeight="1" outlineLevel="1" x14ac:dyDescent="0.3">
      <c r="A138" s="50"/>
      <c r="B138" s="117">
        <v>4200</v>
      </c>
      <c r="C138" s="119" t="s">
        <v>239</v>
      </c>
      <c r="D138" s="53"/>
    </row>
    <row r="139" spans="1:4" ht="12" hidden="1" customHeight="1" outlineLevel="1" x14ac:dyDescent="0.3">
      <c r="A139" s="50"/>
      <c r="B139" s="117">
        <v>4300</v>
      </c>
      <c r="C139" s="119" t="s">
        <v>240</v>
      </c>
      <c r="D139" s="53"/>
    </row>
    <row r="140" spans="1:4" ht="12" hidden="1" customHeight="1" outlineLevel="1" x14ac:dyDescent="0.3">
      <c r="A140" s="50"/>
      <c r="B140" s="15">
        <v>5000</v>
      </c>
      <c r="C140" s="16" t="s">
        <v>73</v>
      </c>
      <c r="D140" s="56">
        <f>SUM(D141:D143)</f>
        <v>0</v>
      </c>
    </row>
    <row r="141" spans="1:4" ht="12" hidden="1" customHeight="1" outlineLevel="1" x14ac:dyDescent="0.3">
      <c r="A141" s="50"/>
      <c r="B141" s="117">
        <v>5100</v>
      </c>
      <c r="C141" s="120" t="s">
        <v>241</v>
      </c>
      <c r="D141" s="56"/>
    </row>
    <row r="142" spans="1:4" ht="12" hidden="1" customHeight="1" outlineLevel="1" x14ac:dyDescent="0.3">
      <c r="A142" s="50"/>
      <c r="B142" s="117">
        <v>5200</v>
      </c>
      <c r="C142" s="120" t="s">
        <v>242</v>
      </c>
      <c r="D142" s="53"/>
    </row>
    <row r="143" spans="1:4" ht="12" hidden="1" customHeight="1" outlineLevel="1" x14ac:dyDescent="0.3">
      <c r="A143" s="50"/>
      <c r="B143" s="117">
        <v>5300</v>
      </c>
      <c r="C143" s="121" t="s">
        <v>243</v>
      </c>
      <c r="D143" s="56"/>
    </row>
    <row r="144" spans="1:4" ht="12" hidden="1" customHeight="1" outlineLevel="1" x14ac:dyDescent="0.3">
      <c r="A144" s="50"/>
      <c r="B144" s="15">
        <v>6000</v>
      </c>
      <c r="C144" s="16" t="s">
        <v>74</v>
      </c>
      <c r="D144" s="56">
        <f>SUM(D145:D148)</f>
        <v>0</v>
      </c>
    </row>
    <row r="145" spans="1:4" ht="12" hidden="1" customHeight="1" outlineLevel="1" x14ac:dyDescent="0.3">
      <c r="A145" s="50"/>
      <c r="B145" s="117">
        <v>6200</v>
      </c>
      <c r="C145" s="120" t="s">
        <v>244</v>
      </c>
      <c r="D145" s="53"/>
    </row>
    <row r="146" spans="1:4" ht="12" hidden="1" customHeight="1" outlineLevel="1" x14ac:dyDescent="0.3">
      <c r="A146" s="50"/>
      <c r="B146" s="117">
        <v>6300</v>
      </c>
      <c r="C146" s="120" t="s">
        <v>245</v>
      </c>
      <c r="D146" s="53"/>
    </row>
    <row r="147" spans="1:4" ht="12" hidden="1" customHeight="1" outlineLevel="1" x14ac:dyDescent="0.3">
      <c r="A147" s="50"/>
      <c r="B147" s="117">
        <v>6400</v>
      </c>
      <c r="C147" s="120" t="s">
        <v>246</v>
      </c>
      <c r="D147" s="53"/>
    </row>
    <row r="148" spans="1:4" ht="12" hidden="1" customHeight="1" outlineLevel="1" x14ac:dyDescent="0.3">
      <c r="A148" s="50"/>
      <c r="B148" s="117">
        <v>6500</v>
      </c>
      <c r="C148" s="121" t="s">
        <v>247</v>
      </c>
      <c r="D148" s="53"/>
    </row>
    <row r="149" spans="1:4" ht="12" hidden="1" customHeight="1" outlineLevel="1" x14ac:dyDescent="0.3">
      <c r="A149" s="50"/>
      <c r="B149" s="15">
        <v>7000</v>
      </c>
      <c r="C149" s="16" t="s">
        <v>75</v>
      </c>
      <c r="D149" s="56">
        <f>SUM(D150:D152)</f>
        <v>0</v>
      </c>
    </row>
    <row r="150" spans="1:4" ht="12" hidden="1" customHeight="1" outlineLevel="1" x14ac:dyDescent="0.3">
      <c r="A150" s="50"/>
      <c r="B150" s="122">
        <v>7200</v>
      </c>
      <c r="C150" s="123" t="s">
        <v>248</v>
      </c>
      <c r="D150" s="53"/>
    </row>
    <row r="151" spans="1:4" ht="12" hidden="1" customHeight="1" outlineLevel="1" x14ac:dyDescent="0.3">
      <c r="A151" s="50"/>
      <c r="B151" s="122">
        <v>7500</v>
      </c>
      <c r="C151" s="123" t="s">
        <v>249</v>
      </c>
      <c r="D151" s="53"/>
    </row>
    <row r="152" spans="1:4" ht="12" hidden="1" customHeight="1" outlineLevel="1" x14ac:dyDescent="0.3">
      <c r="A152" s="50"/>
      <c r="B152" s="122">
        <v>7700</v>
      </c>
      <c r="C152" s="123" t="s">
        <v>250</v>
      </c>
      <c r="D152" s="53"/>
    </row>
    <row r="153" spans="1:4" ht="12" hidden="1" customHeight="1" outlineLevel="1" collapsed="1" x14ac:dyDescent="0.3">
      <c r="A153" s="50"/>
      <c r="B153" s="57">
        <v>8000</v>
      </c>
      <c r="C153" s="124" t="s">
        <v>76</v>
      </c>
      <c r="D153" s="56">
        <f>SUM(D154:D156)</f>
        <v>0</v>
      </c>
    </row>
    <row r="154" spans="1:4" ht="12" hidden="1" customHeight="1" outlineLevel="1" x14ac:dyDescent="0.3">
      <c r="A154" s="50"/>
      <c r="B154" s="125">
        <v>8100</v>
      </c>
      <c r="C154" s="126" t="s">
        <v>251</v>
      </c>
      <c r="D154" s="56"/>
    </row>
    <row r="155" spans="1:4" ht="12" hidden="1" customHeight="1" outlineLevel="1" x14ac:dyDescent="0.3">
      <c r="A155" s="50"/>
      <c r="B155" s="125">
        <v>8600</v>
      </c>
      <c r="C155" s="126" t="s">
        <v>252</v>
      </c>
      <c r="D155" s="56"/>
    </row>
    <row r="156" spans="1:4" ht="12" hidden="1" customHeight="1" outlineLevel="1" x14ac:dyDescent="0.3">
      <c r="A156" s="50"/>
      <c r="B156" s="125">
        <v>8900</v>
      </c>
      <c r="C156" s="126" t="s">
        <v>253</v>
      </c>
      <c r="D156" s="56"/>
    </row>
    <row r="157" spans="1:4" ht="12" hidden="1" customHeight="1" outlineLevel="1" x14ac:dyDescent="0.3">
      <c r="A157" s="59" t="s">
        <v>81</v>
      </c>
      <c r="B157" s="60"/>
      <c r="C157" s="61" t="s">
        <v>82</v>
      </c>
      <c r="D157" s="62">
        <f t="shared" ref="D157" si="15">D158+D174+D187</f>
        <v>0</v>
      </c>
    </row>
    <row r="158" spans="1:4" ht="12" hidden="1" customHeight="1" outlineLevel="1" x14ac:dyDescent="0.3">
      <c r="A158" s="43"/>
      <c r="B158" s="44"/>
      <c r="C158" s="45" t="s">
        <v>68</v>
      </c>
      <c r="D158" s="46">
        <f t="shared" ref="D158" si="16">D159+D168+D171+D178+D183+D162</f>
        <v>0</v>
      </c>
    </row>
    <row r="159" spans="1:4" ht="12" hidden="1" customHeight="1" outlineLevel="1" x14ac:dyDescent="0.3">
      <c r="A159" s="43"/>
      <c r="B159" s="47">
        <v>1000</v>
      </c>
      <c r="C159" s="48" t="s">
        <v>69</v>
      </c>
      <c r="D159" s="46">
        <f>SUM(D160:D161)</f>
        <v>0</v>
      </c>
    </row>
    <row r="160" spans="1:4" ht="12" hidden="1" customHeight="1" outlineLevel="1" x14ac:dyDescent="0.3">
      <c r="A160" s="43"/>
      <c r="B160" s="114">
        <v>1100</v>
      </c>
      <c r="C160" s="115" t="s">
        <v>230</v>
      </c>
      <c r="D160" s="49"/>
    </row>
    <row r="161" spans="1:4" ht="12" hidden="1" customHeight="1" outlineLevel="1" x14ac:dyDescent="0.3">
      <c r="A161" s="43"/>
      <c r="B161" s="114">
        <v>1200</v>
      </c>
      <c r="C161" s="116" t="s">
        <v>231</v>
      </c>
      <c r="D161" s="49"/>
    </row>
    <row r="162" spans="1:4" ht="12" hidden="1" customHeight="1" outlineLevel="1" x14ac:dyDescent="0.3">
      <c r="A162" s="50"/>
      <c r="B162" s="51">
        <v>2000</v>
      </c>
      <c r="C162" s="52" t="s">
        <v>70</v>
      </c>
      <c r="D162" s="56">
        <f>SUM(D163:D167)</f>
        <v>0</v>
      </c>
    </row>
    <row r="163" spans="1:4" ht="12" hidden="1" customHeight="1" outlineLevel="1" x14ac:dyDescent="0.3">
      <c r="A163" s="50"/>
      <c r="B163" s="117">
        <v>2100</v>
      </c>
      <c r="C163" s="118" t="s">
        <v>232</v>
      </c>
      <c r="D163" s="53"/>
    </row>
    <row r="164" spans="1:4" ht="12" hidden="1" customHeight="1" outlineLevel="1" x14ac:dyDescent="0.3">
      <c r="A164" s="50"/>
      <c r="B164" s="117">
        <v>2200</v>
      </c>
      <c r="C164" s="118" t="s">
        <v>233</v>
      </c>
      <c r="D164" s="53"/>
    </row>
    <row r="165" spans="1:4" ht="12" hidden="1" customHeight="1" outlineLevel="1" x14ac:dyDescent="0.3">
      <c r="A165" s="50"/>
      <c r="B165" s="117">
        <v>2300</v>
      </c>
      <c r="C165" s="118" t="s">
        <v>234</v>
      </c>
      <c r="D165" s="53"/>
    </row>
    <row r="166" spans="1:4" ht="12" hidden="1" customHeight="1" outlineLevel="1" x14ac:dyDescent="0.3">
      <c r="A166" s="50"/>
      <c r="B166" s="117">
        <v>2400</v>
      </c>
      <c r="C166" s="118" t="s">
        <v>235</v>
      </c>
      <c r="D166" s="53"/>
    </row>
    <row r="167" spans="1:4" ht="12" hidden="1" customHeight="1" outlineLevel="1" x14ac:dyDescent="0.3">
      <c r="A167" s="50"/>
      <c r="B167" s="117">
        <v>2500</v>
      </c>
      <c r="C167" s="118" t="s">
        <v>236</v>
      </c>
      <c r="D167" s="53"/>
    </row>
    <row r="168" spans="1:4" ht="12" hidden="1" customHeight="1" outlineLevel="1" x14ac:dyDescent="0.3">
      <c r="A168" s="50"/>
      <c r="B168" s="15">
        <v>3000</v>
      </c>
      <c r="C168" s="54" t="s">
        <v>71</v>
      </c>
      <c r="D168" s="56">
        <f>SUM(D169:D170)</f>
        <v>0</v>
      </c>
    </row>
    <row r="169" spans="1:4" ht="12" hidden="1" customHeight="1" outlineLevel="1" x14ac:dyDescent="0.3">
      <c r="A169" s="50"/>
      <c r="B169" s="117">
        <v>3200</v>
      </c>
      <c r="C169" s="118" t="s">
        <v>237</v>
      </c>
      <c r="D169" s="53"/>
    </row>
    <row r="170" spans="1:4" ht="12" hidden="1" customHeight="1" outlineLevel="1" x14ac:dyDescent="0.3">
      <c r="A170" s="50"/>
      <c r="B170" s="117">
        <v>3300</v>
      </c>
      <c r="C170" s="118" t="s">
        <v>238</v>
      </c>
      <c r="D170" s="53"/>
    </row>
    <row r="171" spans="1:4" ht="12" hidden="1" customHeight="1" outlineLevel="1" x14ac:dyDescent="0.3">
      <c r="A171" s="50"/>
      <c r="B171" s="15">
        <v>4000</v>
      </c>
      <c r="C171" s="55" t="s">
        <v>72</v>
      </c>
      <c r="D171" s="56">
        <f>SUM(D172:D173)</f>
        <v>0</v>
      </c>
    </row>
    <row r="172" spans="1:4" ht="12" hidden="1" customHeight="1" outlineLevel="1" x14ac:dyDescent="0.3">
      <c r="A172" s="50"/>
      <c r="B172" s="117">
        <v>4200</v>
      </c>
      <c r="C172" s="119" t="s">
        <v>239</v>
      </c>
      <c r="D172" s="53"/>
    </row>
    <row r="173" spans="1:4" ht="12" hidden="1" customHeight="1" outlineLevel="1" x14ac:dyDescent="0.3">
      <c r="A173" s="50"/>
      <c r="B173" s="117">
        <v>4300</v>
      </c>
      <c r="C173" s="119" t="s">
        <v>240</v>
      </c>
      <c r="D173" s="53"/>
    </row>
    <row r="174" spans="1:4" ht="12" hidden="1" customHeight="1" outlineLevel="1" x14ac:dyDescent="0.3">
      <c r="A174" s="50"/>
      <c r="B174" s="15">
        <v>5000</v>
      </c>
      <c r="C174" s="16" t="s">
        <v>73</v>
      </c>
      <c r="D174" s="56">
        <f>SUM(D175:D177)</f>
        <v>0</v>
      </c>
    </row>
    <row r="175" spans="1:4" ht="12" hidden="1" customHeight="1" outlineLevel="1" x14ac:dyDescent="0.3">
      <c r="A175" s="50"/>
      <c r="B175" s="117">
        <v>5100</v>
      </c>
      <c r="C175" s="120" t="s">
        <v>241</v>
      </c>
      <c r="D175" s="56"/>
    </row>
    <row r="176" spans="1:4" ht="12" hidden="1" customHeight="1" outlineLevel="1" x14ac:dyDescent="0.3">
      <c r="A176" s="50"/>
      <c r="B176" s="117">
        <v>5200</v>
      </c>
      <c r="C176" s="120" t="s">
        <v>242</v>
      </c>
      <c r="D176" s="56"/>
    </row>
    <row r="177" spans="1:4" ht="12" hidden="1" customHeight="1" outlineLevel="1" x14ac:dyDescent="0.3">
      <c r="A177" s="50"/>
      <c r="B177" s="117">
        <v>5300</v>
      </c>
      <c r="C177" s="121" t="s">
        <v>243</v>
      </c>
      <c r="D177" s="56"/>
    </row>
    <row r="178" spans="1:4" ht="12" hidden="1" customHeight="1" outlineLevel="1" x14ac:dyDescent="0.3">
      <c r="A178" s="50"/>
      <c r="B178" s="15">
        <v>6000</v>
      </c>
      <c r="C178" s="16" t="s">
        <v>74</v>
      </c>
      <c r="D178" s="56">
        <f>SUM(D179:D182)</f>
        <v>0</v>
      </c>
    </row>
    <row r="179" spans="1:4" ht="12" hidden="1" customHeight="1" outlineLevel="1" x14ac:dyDescent="0.3">
      <c r="A179" s="50"/>
      <c r="B179" s="117">
        <v>6200</v>
      </c>
      <c r="C179" s="120" t="s">
        <v>244</v>
      </c>
      <c r="D179" s="53"/>
    </row>
    <row r="180" spans="1:4" ht="12" hidden="1" customHeight="1" outlineLevel="1" x14ac:dyDescent="0.3">
      <c r="A180" s="50"/>
      <c r="B180" s="117">
        <v>6300</v>
      </c>
      <c r="C180" s="120" t="s">
        <v>245</v>
      </c>
      <c r="D180" s="53"/>
    </row>
    <row r="181" spans="1:4" ht="12" hidden="1" customHeight="1" outlineLevel="1" x14ac:dyDescent="0.3">
      <c r="A181" s="50"/>
      <c r="B181" s="117">
        <v>6400</v>
      </c>
      <c r="C181" s="120" t="s">
        <v>246</v>
      </c>
      <c r="D181" s="53"/>
    </row>
    <row r="182" spans="1:4" ht="12" hidden="1" customHeight="1" outlineLevel="1" x14ac:dyDescent="0.3">
      <c r="A182" s="50"/>
      <c r="B182" s="117">
        <v>6500</v>
      </c>
      <c r="C182" s="121" t="s">
        <v>247</v>
      </c>
      <c r="D182" s="53"/>
    </row>
    <row r="183" spans="1:4" ht="12" hidden="1" customHeight="1" outlineLevel="1" x14ac:dyDescent="0.3">
      <c r="A183" s="50"/>
      <c r="B183" s="15">
        <v>7000</v>
      </c>
      <c r="C183" s="16" t="s">
        <v>75</v>
      </c>
      <c r="D183" s="56">
        <f>SUM(D184:D186)</f>
        <v>0</v>
      </c>
    </row>
    <row r="184" spans="1:4" ht="12" hidden="1" customHeight="1" outlineLevel="1" x14ac:dyDescent="0.3">
      <c r="A184" s="50"/>
      <c r="B184" s="122">
        <v>7200</v>
      </c>
      <c r="C184" s="123" t="s">
        <v>248</v>
      </c>
      <c r="D184" s="53"/>
    </row>
    <row r="185" spans="1:4" ht="12" hidden="1" customHeight="1" outlineLevel="1" x14ac:dyDescent="0.3">
      <c r="A185" s="50"/>
      <c r="B185" s="122">
        <v>7500</v>
      </c>
      <c r="C185" s="123" t="s">
        <v>249</v>
      </c>
      <c r="D185" s="53"/>
    </row>
    <row r="186" spans="1:4" ht="12" hidden="1" customHeight="1" outlineLevel="1" x14ac:dyDescent="0.3">
      <c r="A186" s="50"/>
      <c r="B186" s="122">
        <v>7700</v>
      </c>
      <c r="C186" s="123" t="s">
        <v>250</v>
      </c>
      <c r="D186" s="53"/>
    </row>
    <row r="187" spans="1:4" ht="12" hidden="1" customHeight="1" outlineLevel="1" x14ac:dyDescent="0.3">
      <c r="A187" s="50"/>
      <c r="B187" s="57">
        <v>8000</v>
      </c>
      <c r="C187" s="124" t="s">
        <v>76</v>
      </c>
      <c r="D187" s="56">
        <f>SUM(D188:D190)</f>
        <v>0</v>
      </c>
    </row>
    <row r="188" spans="1:4" ht="12" hidden="1" customHeight="1" outlineLevel="1" x14ac:dyDescent="0.3">
      <c r="A188" s="50"/>
      <c r="B188" s="125">
        <v>8100</v>
      </c>
      <c r="C188" s="126" t="s">
        <v>251</v>
      </c>
      <c r="D188" s="56"/>
    </row>
    <row r="189" spans="1:4" ht="12" hidden="1" customHeight="1" outlineLevel="1" x14ac:dyDescent="0.3">
      <c r="A189" s="50"/>
      <c r="B189" s="125">
        <v>8600</v>
      </c>
      <c r="C189" s="126" t="s">
        <v>252</v>
      </c>
      <c r="D189" s="56"/>
    </row>
    <row r="190" spans="1:4" ht="12" hidden="1" customHeight="1" outlineLevel="1" x14ac:dyDescent="0.3">
      <c r="A190" s="50"/>
      <c r="B190" s="125">
        <v>8900</v>
      </c>
      <c r="C190" s="126" t="s">
        <v>253</v>
      </c>
      <c r="D190" s="56"/>
    </row>
    <row r="191" spans="1:4" ht="23.25" hidden="1" customHeight="1" outlineLevel="1" x14ac:dyDescent="0.3">
      <c r="A191" s="59" t="s">
        <v>83</v>
      </c>
      <c r="B191" s="60"/>
      <c r="C191" s="61" t="s">
        <v>84</v>
      </c>
      <c r="D191" s="62">
        <f t="shared" ref="D191" si="17">D192+D208+D221</f>
        <v>0</v>
      </c>
    </row>
    <row r="192" spans="1:4" ht="12" hidden="1" customHeight="1" outlineLevel="1" x14ac:dyDescent="0.3">
      <c r="A192" s="43"/>
      <c r="B192" s="44"/>
      <c r="C192" s="45" t="s">
        <v>68</v>
      </c>
      <c r="D192" s="46">
        <f t="shared" ref="D192" si="18">D193+D202+D205+D212+D217+D196</f>
        <v>0</v>
      </c>
    </row>
    <row r="193" spans="1:4" ht="12" hidden="1" customHeight="1" outlineLevel="1" x14ac:dyDescent="0.3">
      <c r="A193" s="43"/>
      <c r="B193" s="47">
        <v>1000</v>
      </c>
      <c r="C193" s="48" t="s">
        <v>69</v>
      </c>
      <c r="D193" s="46">
        <f>SUM(D194:D195)</f>
        <v>0</v>
      </c>
    </row>
    <row r="194" spans="1:4" ht="12" hidden="1" customHeight="1" outlineLevel="1" x14ac:dyDescent="0.3">
      <c r="A194" s="43"/>
      <c r="B194" s="114">
        <v>1100</v>
      </c>
      <c r="C194" s="115" t="s">
        <v>230</v>
      </c>
      <c r="D194" s="49"/>
    </row>
    <row r="195" spans="1:4" ht="12" hidden="1" customHeight="1" outlineLevel="1" x14ac:dyDescent="0.3">
      <c r="A195" s="43"/>
      <c r="B195" s="114">
        <v>1200</v>
      </c>
      <c r="C195" s="116" t="s">
        <v>231</v>
      </c>
      <c r="D195" s="49"/>
    </row>
    <row r="196" spans="1:4" ht="12" hidden="1" customHeight="1" outlineLevel="1" x14ac:dyDescent="0.3">
      <c r="A196" s="50"/>
      <c r="B196" s="51">
        <v>2000</v>
      </c>
      <c r="C196" s="52" t="s">
        <v>70</v>
      </c>
      <c r="D196" s="56">
        <f>SUM(D197:D201)</f>
        <v>0</v>
      </c>
    </row>
    <row r="197" spans="1:4" ht="12" hidden="1" customHeight="1" outlineLevel="1" x14ac:dyDescent="0.3">
      <c r="A197" s="50"/>
      <c r="B197" s="117">
        <v>2100</v>
      </c>
      <c r="C197" s="118" t="s">
        <v>232</v>
      </c>
      <c r="D197" s="53"/>
    </row>
    <row r="198" spans="1:4" ht="12" hidden="1" customHeight="1" outlineLevel="1" x14ac:dyDescent="0.3">
      <c r="A198" s="50"/>
      <c r="B198" s="117">
        <v>2200</v>
      </c>
      <c r="C198" s="118" t="s">
        <v>233</v>
      </c>
      <c r="D198" s="53"/>
    </row>
    <row r="199" spans="1:4" ht="12" hidden="1" customHeight="1" outlineLevel="1" x14ac:dyDescent="0.3">
      <c r="A199" s="50"/>
      <c r="B199" s="117">
        <v>2300</v>
      </c>
      <c r="C199" s="118" t="s">
        <v>234</v>
      </c>
      <c r="D199" s="53"/>
    </row>
    <row r="200" spans="1:4" ht="12" hidden="1" customHeight="1" outlineLevel="1" x14ac:dyDescent="0.3">
      <c r="A200" s="50"/>
      <c r="B200" s="117">
        <v>2400</v>
      </c>
      <c r="C200" s="118" t="s">
        <v>235</v>
      </c>
      <c r="D200" s="53"/>
    </row>
    <row r="201" spans="1:4" ht="12" hidden="1" customHeight="1" outlineLevel="1" x14ac:dyDescent="0.3">
      <c r="A201" s="50"/>
      <c r="B201" s="117">
        <v>2500</v>
      </c>
      <c r="C201" s="118" t="s">
        <v>236</v>
      </c>
      <c r="D201" s="53"/>
    </row>
    <row r="202" spans="1:4" ht="12" hidden="1" customHeight="1" outlineLevel="1" x14ac:dyDescent="0.3">
      <c r="A202" s="50"/>
      <c r="B202" s="15">
        <v>3000</v>
      </c>
      <c r="C202" s="54" t="s">
        <v>71</v>
      </c>
      <c r="D202" s="56">
        <f>SUM(D203:D204)</f>
        <v>0</v>
      </c>
    </row>
    <row r="203" spans="1:4" ht="12" hidden="1" customHeight="1" outlineLevel="1" x14ac:dyDescent="0.3">
      <c r="A203" s="50"/>
      <c r="B203" s="117">
        <v>3200</v>
      </c>
      <c r="C203" s="118" t="s">
        <v>237</v>
      </c>
      <c r="D203" s="53"/>
    </row>
    <row r="204" spans="1:4" ht="12" hidden="1" customHeight="1" outlineLevel="1" x14ac:dyDescent="0.3">
      <c r="A204" s="50"/>
      <c r="B204" s="117">
        <v>3300</v>
      </c>
      <c r="C204" s="118" t="s">
        <v>238</v>
      </c>
      <c r="D204" s="53"/>
    </row>
    <row r="205" spans="1:4" ht="12" hidden="1" customHeight="1" outlineLevel="1" x14ac:dyDescent="0.3">
      <c r="A205" s="50"/>
      <c r="B205" s="15">
        <v>4000</v>
      </c>
      <c r="C205" s="55" t="s">
        <v>72</v>
      </c>
      <c r="D205" s="56">
        <f>SUM(D206:D207)</f>
        <v>0</v>
      </c>
    </row>
    <row r="206" spans="1:4" ht="12" hidden="1" customHeight="1" outlineLevel="1" x14ac:dyDescent="0.3">
      <c r="A206" s="50"/>
      <c r="B206" s="117">
        <v>4200</v>
      </c>
      <c r="C206" s="119" t="s">
        <v>239</v>
      </c>
      <c r="D206" s="53"/>
    </row>
    <row r="207" spans="1:4" ht="12" hidden="1" customHeight="1" outlineLevel="1" x14ac:dyDescent="0.3">
      <c r="A207" s="50"/>
      <c r="B207" s="117">
        <v>4300</v>
      </c>
      <c r="C207" s="119" t="s">
        <v>240</v>
      </c>
      <c r="D207" s="53"/>
    </row>
    <row r="208" spans="1:4" ht="12" hidden="1" customHeight="1" outlineLevel="1" x14ac:dyDescent="0.3">
      <c r="A208" s="50"/>
      <c r="B208" s="15">
        <v>5000</v>
      </c>
      <c r="C208" s="16" t="s">
        <v>73</v>
      </c>
      <c r="D208" s="56">
        <f>SUM(D209:D211)</f>
        <v>0</v>
      </c>
    </row>
    <row r="209" spans="1:4" ht="12" hidden="1" customHeight="1" outlineLevel="1" x14ac:dyDescent="0.3">
      <c r="A209" s="50"/>
      <c r="B209" s="117">
        <v>5100</v>
      </c>
      <c r="C209" s="120" t="s">
        <v>241</v>
      </c>
      <c r="D209" s="56"/>
    </row>
    <row r="210" spans="1:4" ht="12" hidden="1" customHeight="1" outlineLevel="1" x14ac:dyDescent="0.3">
      <c r="A210" s="50"/>
      <c r="B210" s="117">
        <v>5200</v>
      </c>
      <c r="C210" s="120" t="s">
        <v>242</v>
      </c>
      <c r="D210" s="56"/>
    </row>
    <row r="211" spans="1:4" ht="12" hidden="1" customHeight="1" outlineLevel="1" x14ac:dyDescent="0.3">
      <c r="A211" s="50"/>
      <c r="B211" s="117">
        <v>5300</v>
      </c>
      <c r="C211" s="121" t="s">
        <v>243</v>
      </c>
      <c r="D211" s="56"/>
    </row>
    <row r="212" spans="1:4" ht="12" hidden="1" customHeight="1" outlineLevel="1" x14ac:dyDescent="0.3">
      <c r="A212" s="50"/>
      <c r="B212" s="15">
        <v>6000</v>
      </c>
      <c r="C212" s="16" t="s">
        <v>74</v>
      </c>
      <c r="D212" s="56">
        <f>SUM(D213:D216)</f>
        <v>0</v>
      </c>
    </row>
    <row r="213" spans="1:4" ht="12" hidden="1" customHeight="1" outlineLevel="1" x14ac:dyDescent="0.3">
      <c r="A213" s="50"/>
      <c r="B213" s="117">
        <v>6200</v>
      </c>
      <c r="C213" s="120" t="s">
        <v>244</v>
      </c>
      <c r="D213" s="53"/>
    </row>
    <row r="214" spans="1:4" ht="12" hidden="1" customHeight="1" outlineLevel="1" x14ac:dyDescent="0.3">
      <c r="A214" s="50"/>
      <c r="B214" s="117">
        <v>6300</v>
      </c>
      <c r="C214" s="120" t="s">
        <v>245</v>
      </c>
      <c r="D214" s="53"/>
    </row>
    <row r="215" spans="1:4" ht="12" hidden="1" customHeight="1" outlineLevel="1" x14ac:dyDescent="0.3">
      <c r="A215" s="50"/>
      <c r="B215" s="117">
        <v>6400</v>
      </c>
      <c r="C215" s="120" t="s">
        <v>246</v>
      </c>
      <c r="D215" s="53"/>
    </row>
    <row r="216" spans="1:4" ht="12" hidden="1" customHeight="1" outlineLevel="1" x14ac:dyDescent="0.3">
      <c r="A216" s="50"/>
      <c r="B216" s="117">
        <v>6500</v>
      </c>
      <c r="C216" s="121" t="s">
        <v>247</v>
      </c>
      <c r="D216" s="53"/>
    </row>
    <row r="217" spans="1:4" ht="12" hidden="1" customHeight="1" outlineLevel="1" x14ac:dyDescent="0.3">
      <c r="A217" s="50"/>
      <c r="B217" s="15">
        <v>7000</v>
      </c>
      <c r="C217" s="16" t="s">
        <v>75</v>
      </c>
      <c r="D217" s="56">
        <f>SUM(D218:D220)</f>
        <v>0</v>
      </c>
    </row>
    <row r="218" spans="1:4" ht="12" hidden="1" customHeight="1" outlineLevel="1" x14ac:dyDescent="0.3">
      <c r="A218" s="50"/>
      <c r="B218" s="122">
        <v>7200</v>
      </c>
      <c r="C218" s="123" t="s">
        <v>248</v>
      </c>
      <c r="D218" s="53"/>
    </row>
    <row r="219" spans="1:4" ht="12" hidden="1" customHeight="1" outlineLevel="1" x14ac:dyDescent="0.3">
      <c r="A219" s="50"/>
      <c r="B219" s="122">
        <v>7500</v>
      </c>
      <c r="C219" s="123" t="s">
        <v>249</v>
      </c>
      <c r="D219" s="53"/>
    </row>
    <row r="220" spans="1:4" ht="12" hidden="1" customHeight="1" outlineLevel="1" x14ac:dyDescent="0.3">
      <c r="A220" s="50"/>
      <c r="B220" s="122">
        <v>7700</v>
      </c>
      <c r="C220" s="123" t="s">
        <v>250</v>
      </c>
      <c r="D220" s="53"/>
    </row>
    <row r="221" spans="1:4" ht="12" hidden="1" customHeight="1" outlineLevel="1" x14ac:dyDescent="0.3">
      <c r="A221" s="50"/>
      <c r="B221" s="57">
        <v>8000</v>
      </c>
      <c r="C221" s="124" t="s">
        <v>76</v>
      </c>
      <c r="D221" s="56">
        <f>SUM(D222:D224)</f>
        <v>0</v>
      </c>
    </row>
    <row r="222" spans="1:4" ht="12" hidden="1" customHeight="1" outlineLevel="1" x14ac:dyDescent="0.3">
      <c r="A222" s="50"/>
      <c r="B222" s="125">
        <v>8100</v>
      </c>
      <c r="C222" s="126" t="s">
        <v>251</v>
      </c>
      <c r="D222" s="56"/>
    </row>
    <row r="223" spans="1:4" ht="12" hidden="1" customHeight="1" outlineLevel="1" x14ac:dyDescent="0.3">
      <c r="A223" s="50"/>
      <c r="B223" s="125">
        <v>8600</v>
      </c>
      <c r="C223" s="126" t="s">
        <v>252</v>
      </c>
      <c r="D223" s="56"/>
    </row>
    <row r="224" spans="1:4" ht="12" hidden="1" customHeight="1" outlineLevel="1" x14ac:dyDescent="0.3">
      <c r="A224" s="50"/>
      <c r="B224" s="125">
        <v>8900</v>
      </c>
      <c r="C224" s="126" t="s">
        <v>253</v>
      </c>
      <c r="D224" s="56"/>
    </row>
    <row r="225" spans="1:4" ht="26.25" hidden="1" customHeight="1" outlineLevel="1" x14ac:dyDescent="0.3">
      <c r="A225" s="59" t="s">
        <v>85</v>
      </c>
      <c r="B225" s="60"/>
      <c r="C225" s="61" t="s">
        <v>86</v>
      </c>
      <c r="D225" s="62">
        <f>D226+D242+D255</f>
        <v>0</v>
      </c>
    </row>
    <row r="226" spans="1:4" ht="12" hidden="1" customHeight="1" outlineLevel="1" x14ac:dyDescent="0.3">
      <c r="A226" s="43"/>
      <c r="B226" s="44"/>
      <c r="C226" s="45" t="s">
        <v>68</v>
      </c>
      <c r="D226" s="46">
        <f>D227+D230+D236+D239+D246+D251</f>
        <v>0</v>
      </c>
    </row>
    <row r="227" spans="1:4" ht="12" hidden="1" customHeight="1" outlineLevel="1" x14ac:dyDescent="0.3">
      <c r="A227" s="43"/>
      <c r="B227" s="47">
        <v>1000</v>
      </c>
      <c r="C227" s="48" t="s">
        <v>69</v>
      </c>
      <c r="D227" s="49">
        <f>D261+D295</f>
        <v>0</v>
      </c>
    </row>
    <row r="228" spans="1:4" ht="12" hidden="1" customHeight="1" outlineLevel="1" x14ac:dyDescent="0.3">
      <c r="A228" s="43"/>
      <c r="B228" s="114">
        <v>1100</v>
      </c>
      <c r="C228" s="115" t="s">
        <v>230</v>
      </c>
      <c r="D228" s="49"/>
    </row>
    <row r="229" spans="1:4" ht="12" hidden="1" customHeight="1" outlineLevel="1" x14ac:dyDescent="0.3">
      <c r="A229" s="43"/>
      <c r="B229" s="114">
        <v>1200</v>
      </c>
      <c r="C229" s="116" t="s">
        <v>231</v>
      </c>
      <c r="D229" s="49"/>
    </row>
    <row r="230" spans="1:4" ht="12" hidden="1" customHeight="1" outlineLevel="1" x14ac:dyDescent="0.3">
      <c r="A230" s="50"/>
      <c r="B230" s="51">
        <v>2000</v>
      </c>
      <c r="C230" s="52" t="s">
        <v>70</v>
      </c>
      <c r="D230" s="56">
        <f>D264+D298</f>
        <v>0</v>
      </c>
    </row>
    <row r="231" spans="1:4" ht="12" hidden="1" customHeight="1" outlineLevel="1" x14ac:dyDescent="0.3">
      <c r="A231" s="50"/>
      <c r="B231" s="117">
        <v>2100</v>
      </c>
      <c r="C231" s="118" t="s">
        <v>232</v>
      </c>
      <c r="D231" s="53"/>
    </row>
    <row r="232" spans="1:4" ht="12" hidden="1" customHeight="1" outlineLevel="1" x14ac:dyDescent="0.3">
      <c r="A232" s="50"/>
      <c r="B232" s="117">
        <v>2200</v>
      </c>
      <c r="C232" s="118" t="s">
        <v>233</v>
      </c>
      <c r="D232" s="53"/>
    </row>
    <row r="233" spans="1:4" ht="12" hidden="1" customHeight="1" outlineLevel="1" x14ac:dyDescent="0.3">
      <c r="A233" s="50"/>
      <c r="B233" s="117">
        <v>2300</v>
      </c>
      <c r="C233" s="118" t="s">
        <v>234</v>
      </c>
      <c r="D233" s="53"/>
    </row>
    <row r="234" spans="1:4" ht="12" hidden="1" customHeight="1" outlineLevel="1" x14ac:dyDescent="0.3">
      <c r="A234" s="50"/>
      <c r="B234" s="117">
        <v>2400</v>
      </c>
      <c r="C234" s="118" t="s">
        <v>235</v>
      </c>
      <c r="D234" s="53"/>
    </row>
    <row r="235" spans="1:4" ht="12" hidden="1" customHeight="1" outlineLevel="1" x14ac:dyDescent="0.3">
      <c r="A235" s="50"/>
      <c r="B235" s="117">
        <v>2500</v>
      </c>
      <c r="C235" s="118" t="s">
        <v>236</v>
      </c>
      <c r="D235" s="53"/>
    </row>
    <row r="236" spans="1:4" ht="12" hidden="1" customHeight="1" outlineLevel="1" x14ac:dyDescent="0.3">
      <c r="A236" s="50"/>
      <c r="B236" s="15">
        <v>3000</v>
      </c>
      <c r="C236" s="54" t="s">
        <v>71</v>
      </c>
      <c r="D236" s="53">
        <f>D270+D304</f>
        <v>0</v>
      </c>
    </row>
    <row r="237" spans="1:4" ht="12" hidden="1" customHeight="1" outlineLevel="1" x14ac:dyDescent="0.3">
      <c r="A237" s="50"/>
      <c r="B237" s="117">
        <v>3200</v>
      </c>
      <c r="C237" s="118" t="s">
        <v>237</v>
      </c>
      <c r="D237" s="53"/>
    </row>
    <row r="238" spans="1:4" ht="12" hidden="1" customHeight="1" outlineLevel="1" x14ac:dyDescent="0.3">
      <c r="A238" s="50"/>
      <c r="B238" s="117">
        <v>3300</v>
      </c>
      <c r="C238" s="118" t="s">
        <v>238</v>
      </c>
      <c r="D238" s="53"/>
    </row>
    <row r="239" spans="1:4" ht="12" hidden="1" customHeight="1" outlineLevel="1" x14ac:dyDescent="0.3">
      <c r="A239" s="50"/>
      <c r="B239" s="15">
        <v>4000</v>
      </c>
      <c r="C239" s="55" t="s">
        <v>72</v>
      </c>
      <c r="D239" s="53">
        <f>D273+D307</f>
        <v>0</v>
      </c>
    </row>
    <row r="240" spans="1:4" ht="12" hidden="1" customHeight="1" outlineLevel="1" x14ac:dyDescent="0.3">
      <c r="A240" s="50"/>
      <c r="B240" s="117">
        <v>4200</v>
      </c>
      <c r="C240" s="119" t="s">
        <v>239</v>
      </c>
      <c r="D240" s="53"/>
    </row>
    <row r="241" spans="1:4" ht="12" hidden="1" customHeight="1" outlineLevel="1" x14ac:dyDescent="0.3">
      <c r="A241" s="50"/>
      <c r="B241" s="117">
        <v>4300</v>
      </c>
      <c r="C241" s="119" t="s">
        <v>240</v>
      </c>
      <c r="D241" s="53"/>
    </row>
    <row r="242" spans="1:4" ht="12" hidden="1" customHeight="1" outlineLevel="1" x14ac:dyDescent="0.3">
      <c r="A242" s="50"/>
      <c r="B242" s="15">
        <v>5000</v>
      </c>
      <c r="C242" s="16" t="s">
        <v>73</v>
      </c>
      <c r="D242" s="56">
        <f>D276+D310</f>
        <v>0</v>
      </c>
    </row>
    <row r="243" spans="1:4" ht="12" hidden="1" customHeight="1" outlineLevel="1" x14ac:dyDescent="0.3">
      <c r="A243" s="50"/>
      <c r="B243" s="117">
        <v>5100</v>
      </c>
      <c r="C243" s="120" t="s">
        <v>241</v>
      </c>
      <c r="D243" s="56"/>
    </row>
    <row r="244" spans="1:4" ht="12" hidden="1" customHeight="1" outlineLevel="1" x14ac:dyDescent="0.3">
      <c r="A244" s="50"/>
      <c r="B244" s="117">
        <v>5200</v>
      </c>
      <c r="C244" s="120" t="s">
        <v>242</v>
      </c>
      <c r="D244" s="56"/>
    </row>
    <row r="245" spans="1:4" ht="12" hidden="1" customHeight="1" outlineLevel="1" x14ac:dyDescent="0.3">
      <c r="A245" s="50"/>
      <c r="B245" s="117">
        <v>5300</v>
      </c>
      <c r="C245" s="121" t="s">
        <v>243</v>
      </c>
      <c r="D245" s="56"/>
    </row>
    <row r="246" spans="1:4" ht="12" hidden="1" customHeight="1" outlineLevel="1" x14ac:dyDescent="0.3">
      <c r="A246" s="50"/>
      <c r="B246" s="15">
        <v>6000</v>
      </c>
      <c r="C246" s="16" t="s">
        <v>74</v>
      </c>
      <c r="D246" s="53">
        <f>D280+D314</f>
        <v>0</v>
      </c>
    </row>
    <row r="247" spans="1:4" ht="12" hidden="1" customHeight="1" outlineLevel="1" x14ac:dyDescent="0.3">
      <c r="A247" s="50"/>
      <c r="B247" s="117">
        <v>6200</v>
      </c>
      <c r="C247" s="120" t="s">
        <v>244</v>
      </c>
      <c r="D247" s="53"/>
    </row>
    <row r="248" spans="1:4" ht="12" hidden="1" customHeight="1" outlineLevel="1" x14ac:dyDescent="0.3">
      <c r="A248" s="50"/>
      <c r="B248" s="117">
        <v>6300</v>
      </c>
      <c r="C248" s="120" t="s">
        <v>245</v>
      </c>
      <c r="D248" s="53"/>
    </row>
    <row r="249" spans="1:4" ht="12" hidden="1" customHeight="1" outlineLevel="1" x14ac:dyDescent="0.3">
      <c r="A249" s="50"/>
      <c r="B249" s="117">
        <v>6400</v>
      </c>
      <c r="C249" s="120" t="s">
        <v>246</v>
      </c>
      <c r="D249" s="53"/>
    </row>
    <row r="250" spans="1:4" ht="12" hidden="1" customHeight="1" outlineLevel="1" x14ac:dyDescent="0.3">
      <c r="A250" s="50"/>
      <c r="B250" s="117">
        <v>6500</v>
      </c>
      <c r="C250" s="121" t="s">
        <v>247</v>
      </c>
      <c r="D250" s="53"/>
    </row>
    <row r="251" spans="1:4" ht="12" hidden="1" customHeight="1" outlineLevel="1" x14ac:dyDescent="0.3">
      <c r="A251" s="50"/>
      <c r="B251" s="15">
        <v>7000</v>
      </c>
      <c r="C251" s="16" t="s">
        <v>75</v>
      </c>
      <c r="D251" s="56">
        <f>D285+D319</f>
        <v>0</v>
      </c>
    </row>
    <row r="252" spans="1:4" ht="12" hidden="1" customHeight="1" outlineLevel="1" x14ac:dyDescent="0.3">
      <c r="A252" s="50"/>
      <c r="B252" s="122">
        <v>7200</v>
      </c>
      <c r="C252" s="123" t="s">
        <v>248</v>
      </c>
      <c r="D252" s="53"/>
    </row>
    <row r="253" spans="1:4" ht="12" hidden="1" customHeight="1" outlineLevel="1" x14ac:dyDescent="0.3">
      <c r="A253" s="50"/>
      <c r="B253" s="122">
        <v>7500</v>
      </c>
      <c r="C253" s="123" t="s">
        <v>249</v>
      </c>
      <c r="D253" s="53"/>
    </row>
    <row r="254" spans="1:4" ht="12" hidden="1" customHeight="1" outlineLevel="1" x14ac:dyDescent="0.3">
      <c r="A254" s="50"/>
      <c r="B254" s="122">
        <v>7700</v>
      </c>
      <c r="C254" s="123" t="s">
        <v>250</v>
      </c>
      <c r="D254" s="53"/>
    </row>
    <row r="255" spans="1:4" ht="12" hidden="1" customHeight="1" outlineLevel="1" x14ac:dyDescent="0.3">
      <c r="A255" s="50"/>
      <c r="B255" s="57">
        <v>8000</v>
      </c>
      <c r="C255" s="124" t="s">
        <v>76</v>
      </c>
      <c r="D255" s="56">
        <f>D289+D323</f>
        <v>0</v>
      </c>
    </row>
    <row r="256" spans="1:4" ht="12" hidden="1" customHeight="1" outlineLevel="1" x14ac:dyDescent="0.3">
      <c r="A256" s="50"/>
      <c r="B256" s="125">
        <v>8100</v>
      </c>
      <c r="C256" s="126" t="s">
        <v>251</v>
      </c>
      <c r="D256" s="127"/>
    </row>
    <row r="257" spans="1:4" ht="12" hidden="1" customHeight="1" outlineLevel="1" x14ac:dyDescent="0.3">
      <c r="A257" s="50"/>
      <c r="B257" s="125">
        <v>8600</v>
      </c>
      <c r="C257" s="126" t="s">
        <v>252</v>
      </c>
      <c r="D257" s="127"/>
    </row>
    <row r="258" spans="1:4" ht="12" hidden="1" customHeight="1" outlineLevel="1" x14ac:dyDescent="0.3">
      <c r="A258" s="50"/>
      <c r="B258" s="125">
        <v>8900</v>
      </c>
      <c r="C258" s="126" t="s">
        <v>253</v>
      </c>
      <c r="D258" s="127"/>
    </row>
    <row r="259" spans="1:4" ht="12" hidden="1" customHeight="1" outlineLevel="1" x14ac:dyDescent="0.3">
      <c r="A259" s="63" t="s">
        <v>87</v>
      </c>
      <c r="B259" s="64"/>
      <c r="C259" s="65" t="s">
        <v>88</v>
      </c>
      <c r="D259" s="66">
        <f>D260+D276+D289</f>
        <v>0</v>
      </c>
    </row>
    <row r="260" spans="1:4" ht="12" hidden="1" customHeight="1" outlineLevel="1" x14ac:dyDescent="0.3">
      <c r="A260" s="67"/>
      <c r="B260" s="68"/>
      <c r="C260" s="69" t="s">
        <v>68</v>
      </c>
      <c r="D260" s="46">
        <f>D261+D264+D270+D273+D280+D285</f>
        <v>0</v>
      </c>
    </row>
    <row r="261" spans="1:4" ht="12" hidden="1" customHeight="1" outlineLevel="1" x14ac:dyDescent="0.3">
      <c r="A261" s="43"/>
      <c r="B261" s="47">
        <v>1000</v>
      </c>
      <c r="C261" s="48" t="s">
        <v>69</v>
      </c>
      <c r="D261" s="46">
        <f>SUM(D262:D263)</f>
        <v>0</v>
      </c>
    </row>
    <row r="262" spans="1:4" ht="12" hidden="1" customHeight="1" outlineLevel="1" x14ac:dyDescent="0.3">
      <c r="A262" s="43"/>
      <c r="B262" s="114">
        <v>1100</v>
      </c>
      <c r="C262" s="115" t="s">
        <v>230</v>
      </c>
      <c r="D262" s="49"/>
    </row>
    <row r="263" spans="1:4" ht="12" hidden="1" customHeight="1" outlineLevel="1" x14ac:dyDescent="0.3">
      <c r="A263" s="43"/>
      <c r="B263" s="114">
        <v>1200</v>
      </c>
      <c r="C263" s="116" t="s">
        <v>231</v>
      </c>
      <c r="D263" s="49"/>
    </row>
    <row r="264" spans="1:4" ht="12" hidden="1" customHeight="1" outlineLevel="1" x14ac:dyDescent="0.3">
      <c r="A264" s="50"/>
      <c r="B264" s="51">
        <v>2000</v>
      </c>
      <c r="C264" s="52" t="s">
        <v>70</v>
      </c>
      <c r="D264" s="56">
        <f>SUM(D265:D269)</f>
        <v>0</v>
      </c>
    </row>
    <row r="265" spans="1:4" ht="12" hidden="1" customHeight="1" outlineLevel="1" x14ac:dyDescent="0.3">
      <c r="A265" s="50"/>
      <c r="B265" s="117">
        <v>2100</v>
      </c>
      <c r="C265" s="118" t="s">
        <v>232</v>
      </c>
      <c r="D265" s="53"/>
    </row>
    <row r="266" spans="1:4" ht="12" hidden="1" customHeight="1" outlineLevel="1" x14ac:dyDescent="0.3">
      <c r="A266" s="50"/>
      <c r="B266" s="117">
        <v>2200</v>
      </c>
      <c r="C266" s="118" t="s">
        <v>233</v>
      </c>
      <c r="D266" s="53"/>
    </row>
    <row r="267" spans="1:4" ht="12" hidden="1" customHeight="1" outlineLevel="1" x14ac:dyDescent="0.3">
      <c r="A267" s="50"/>
      <c r="B267" s="117">
        <v>2300</v>
      </c>
      <c r="C267" s="118" t="s">
        <v>234</v>
      </c>
      <c r="D267" s="53"/>
    </row>
    <row r="268" spans="1:4" ht="12" hidden="1" customHeight="1" outlineLevel="1" x14ac:dyDescent="0.3">
      <c r="A268" s="50"/>
      <c r="B268" s="117">
        <v>2400</v>
      </c>
      <c r="C268" s="118" t="s">
        <v>235</v>
      </c>
      <c r="D268" s="53"/>
    </row>
    <row r="269" spans="1:4" ht="12" hidden="1" customHeight="1" outlineLevel="1" x14ac:dyDescent="0.3">
      <c r="A269" s="50"/>
      <c r="B269" s="117">
        <v>2500</v>
      </c>
      <c r="C269" s="118" t="s">
        <v>236</v>
      </c>
      <c r="D269" s="53"/>
    </row>
    <row r="270" spans="1:4" ht="12" hidden="1" customHeight="1" outlineLevel="1" x14ac:dyDescent="0.3">
      <c r="A270" s="50"/>
      <c r="B270" s="15">
        <v>3000</v>
      </c>
      <c r="C270" s="54" t="s">
        <v>71</v>
      </c>
      <c r="D270" s="56">
        <f>SUM(D271:D272)</f>
        <v>0</v>
      </c>
    </row>
    <row r="271" spans="1:4" ht="12" hidden="1" customHeight="1" outlineLevel="1" x14ac:dyDescent="0.3">
      <c r="A271" s="50"/>
      <c r="B271" s="117">
        <v>3200</v>
      </c>
      <c r="C271" s="118" t="s">
        <v>237</v>
      </c>
      <c r="D271" s="53"/>
    </row>
    <row r="272" spans="1:4" ht="12" hidden="1" customHeight="1" outlineLevel="1" x14ac:dyDescent="0.3">
      <c r="A272" s="50"/>
      <c r="B272" s="117">
        <v>3300</v>
      </c>
      <c r="C272" s="118" t="s">
        <v>238</v>
      </c>
      <c r="D272" s="53"/>
    </row>
    <row r="273" spans="1:4" ht="12" hidden="1" customHeight="1" outlineLevel="1" x14ac:dyDescent="0.3">
      <c r="A273" s="50"/>
      <c r="B273" s="15">
        <v>4000</v>
      </c>
      <c r="C273" s="55" t="s">
        <v>72</v>
      </c>
      <c r="D273" s="56">
        <f>SUM(D274:D275)</f>
        <v>0</v>
      </c>
    </row>
    <row r="274" spans="1:4" ht="12" hidden="1" customHeight="1" outlineLevel="1" x14ac:dyDescent="0.3">
      <c r="A274" s="50"/>
      <c r="B274" s="117">
        <v>4200</v>
      </c>
      <c r="C274" s="119" t="s">
        <v>239</v>
      </c>
      <c r="D274" s="53"/>
    </row>
    <row r="275" spans="1:4" ht="12" hidden="1" customHeight="1" outlineLevel="1" x14ac:dyDescent="0.3">
      <c r="A275" s="50"/>
      <c r="B275" s="117">
        <v>4300</v>
      </c>
      <c r="C275" s="119" t="s">
        <v>240</v>
      </c>
      <c r="D275" s="53"/>
    </row>
    <row r="276" spans="1:4" ht="12" hidden="1" customHeight="1" outlineLevel="1" x14ac:dyDescent="0.3">
      <c r="A276" s="50"/>
      <c r="B276" s="15">
        <v>5000</v>
      </c>
      <c r="C276" s="16" t="s">
        <v>73</v>
      </c>
      <c r="D276" s="56">
        <f>SUM(D277:D279)</f>
        <v>0</v>
      </c>
    </row>
    <row r="277" spans="1:4" ht="12" hidden="1" customHeight="1" outlineLevel="1" x14ac:dyDescent="0.3">
      <c r="A277" s="50"/>
      <c r="B277" s="117">
        <v>5100</v>
      </c>
      <c r="C277" s="120" t="s">
        <v>241</v>
      </c>
      <c r="D277" s="56"/>
    </row>
    <row r="278" spans="1:4" ht="12" hidden="1" customHeight="1" outlineLevel="1" x14ac:dyDescent="0.3">
      <c r="A278" s="50"/>
      <c r="B278" s="117">
        <v>5200</v>
      </c>
      <c r="C278" s="120" t="s">
        <v>242</v>
      </c>
      <c r="D278" s="56"/>
    </row>
    <row r="279" spans="1:4" ht="12" hidden="1" customHeight="1" outlineLevel="1" x14ac:dyDescent="0.3">
      <c r="A279" s="50"/>
      <c r="B279" s="117">
        <v>5300</v>
      </c>
      <c r="C279" s="121" t="s">
        <v>243</v>
      </c>
      <c r="D279" s="56"/>
    </row>
    <row r="280" spans="1:4" ht="12" hidden="1" customHeight="1" outlineLevel="1" x14ac:dyDescent="0.3">
      <c r="A280" s="50"/>
      <c r="B280" s="15">
        <v>6000</v>
      </c>
      <c r="C280" s="16" t="s">
        <v>74</v>
      </c>
      <c r="D280" s="56">
        <f>SUM(D281:D284)</f>
        <v>0</v>
      </c>
    </row>
    <row r="281" spans="1:4" ht="12" hidden="1" customHeight="1" outlineLevel="1" x14ac:dyDescent="0.3">
      <c r="A281" s="50"/>
      <c r="B281" s="117">
        <v>6200</v>
      </c>
      <c r="C281" s="120" t="s">
        <v>244</v>
      </c>
      <c r="D281" s="53"/>
    </row>
    <row r="282" spans="1:4" ht="12" hidden="1" customHeight="1" outlineLevel="1" x14ac:dyDescent="0.3">
      <c r="A282" s="50"/>
      <c r="B282" s="117">
        <v>6300</v>
      </c>
      <c r="C282" s="120" t="s">
        <v>245</v>
      </c>
      <c r="D282" s="53"/>
    </row>
    <row r="283" spans="1:4" ht="12" hidden="1" customHeight="1" outlineLevel="1" x14ac:dyDescent="0.3">
      <c r="A283" s="50"/>
      <c r="B283" s="117">
        <v>6400</v>
      </c>
      <c r="C283" s="120" t="s">
        <v>246</v>
      </c>
      <c r="D283" s="53"/>
    </row>
    <row r="284" spans="1:4" ht="12" hidden="1" customHeight="1" outlineLevel="1" x14ac:dyDescent="0.3">
      <c r="A284" s="50"/>
      <c r="B284" s="117">
        <v>6500</v>
      </c>
      <c r="C284" s="121" t="s">
        <v>247</v>
      </c>
      <c r="D284" s="53"/>
    </row>
    <row r="285" spans="1:4" ht="12" hidden="1" customHeight="1" outlineLevel="1" x14ac:dyDescent="0.3">
      <c r="A285" s="50"/>
      <c r="B285" s="15">
        <v>7000</v>
      </c>
      <c r="C285" s="16" t="s">
        <v>75</v>
      </c>
      <c r="D285" s="56">
        <f>SUM(D286:D288)</f>
        <v>0</v>
      </c>
    </row>
    <row r="286" spans="1:4" ht="12" hidden="1" customHeight="1" outlineLevel="1" x14ac:dyDescent="0.3">
      <c r="A286" s="50"/>
      <c r="B286" s="122">
        <v>7200</v>
      </c>
      <c r="C286" s="123" t="s">
        <v>248</v>
      </c>
      <c r="D286" s="53"/>
    </row>
    <row r="287" spans="1:4" ht="12" hidden="1" customHeight="1" outlineLevel="1" x14ac:dyDescent="0.3">
      <c r="A287" s="50"/>
      <c r="B287" s="122">
        <v>7500</v>
      </c>
      <c r="C287" s="123" t="s">
        <v>249</v>
      </c>
      <c r="D287" s="53"/>
    </row>
    <row r="288" spans="1:4" ht="12" hidden="1" customHeight="1" outlineLevel="1" x14ac:dyDescent="0.3">
      <c r="A288" s="50"/>
      <c r="B288" s="122">
        <v>7700</v>
      </c>
      <c r="C288" s="123" t="s">
        <v>250</v>
      </c>
      <c r="D288" s="53"/>
    </row>
    <row r="289" spans="1:4" ht="12" hidden="1" customHeight="1" outlineLevel="1" x14ac:dyDescent="0.3">
      <c r="A289" s="50"/>
      <c r="B289" s="57">
        <v>8000</v>
      </c>
      <c r="C289" s="124" t="s">
        <v>76</v>
      </c>
      <c r="D289" s="56">
        <f>SUM(D290:D292)</f>
        <v>0</v>
      </c>
    </row>
    <row r="290" spans="1:4" ht="12" hidden="1" customHeight="1" outlineLevel="1" x14ac:dyDescent="0.3">
      <c r="A290" s="50"/>
      <c r="B290" s="125">
        <v>8100</v>
      </c>
      <c r="C290" s="126" t="s">
        <v>251</v>
      </c>
      <c r="D290" s="56"/>
    </row>
    <row r="291" spans="1:4" ht="12" hidden="1" customHeight="1" outlineLevel="1" x14ac:dyDescent="0.3">
      <c r="A291" s="50"/>
      <c r="B291" s="125">
        <v>8600</v>
      </c>
      <c r="C291" s="126" t="s">
        <v>252</v>
      </c>
      <c r="D291" s="56"/>
    </row>
    <row r="292" spans="1:4" ht="12" hidden="1" customHeight="1" outlineLevel="1" x14ac:dyDescent="0.3">
      <c r="A292" s="50"/>
      <c r="B292" s="125">
        <v>8900</v>
      </c>
      <c r="C292" s="126" t="s">
        <v>253</v>
      </c>
      <c r="D292" s="56"/>
    </row>
    <row r="293" spans="1:4" ht="27.75" hidden="1" customHeight="1" outlineLevel="1" x14ac:dyDescent="0.3">
      <c r="A293" s="63" t="s">
        <v>89</v>
      </c>
      <c r="B293" s="64"/>
      <c r="C293" s="70" t="s">
        <v>90</v>
      </c>
      <c r="D293" s="66">
        <f>D294+D310+D323</f>
        <v>0</v>
      </c>
    </row>
    <row r="294" spans="1:4" ht="12" hidden="1" customHeight="1" outlineLevel="1" x14ac:dyDescent="0.3">
      <c r="A294" s="67"/>
      <c r="B294" s="68"/>
      <c r="C294" s="69" t="s">
        <v>68</v>
      </c>
      <c r="D294" s="46">
        <f>D298+D307+D314+D319+D304</f>
        <v>0</v>
      </c>
    </row>
    <row r="295" spans="1:4" ht="12" hidden="1" customHeight="1" outlineLevel="1" x14ac:dyDescent="0.3">
      <c r="A295" s="43"/>
      <c r="B295" s="47">
        <v>1000</v>
      </c>
      <c r="C295" s="48" t="s">
        <v>69</v>
      </c>
      <c r="D295" s="46">
        <f>SUM(D296:D297)</f>
        <v>0</v>
      </c>
    </row>
    <row r="296" spans="1:4" ht="12" hidden="1" customHeight="1" outlineLevel="1" x14ac:dyDescent="0.3">
      <c r="A296" s="43"/>
      <c r="B296" s="114">
        <v>1100</v>
      </c>
      <c r="C296" s="115" t="s">
        <v>230</v>
      </c>
      <c r="D296" s="49"/>
    </row>
    <row r="297" spans="1:4" ht="30.75" hidden="1" customHeight="1" outlineLevel="1" x14ac:dyDescent="0.3">
      <c r="A297" s="43"/>
      <c r="B297" s="114">
        <v>1200</v>
      </c>
      <c r="C297" s="116" t="s">
        <v>231</v>
      </c>
      <c r="D297" s="49"/>
    </row>
    <row r="298" spans="1:4" ht="12" hidden="1" customHeight="1" outlineLevel="1" x14ac:dyDescent="0.3">
      <c r="A298" s="50"/>
      <c r="B298" s="51">
        <v>2000</v>
      </c>
      <c r="C298" s="52" t="s">
        <v>70</v>
      </c>
      <c r="D298" s="56">
        <f>SUM(D299:D303)</f>
        <v>0</v>
      </c>
    </row>
    <row r="299" spans="1:4" ht="12" hidden="1" customHeight="1" outlineLevel="1" x14ac:dyDescent="0.3">
      <c r="A299" s="50"/>
      <c r="B299" s="117">
        <v>2100</v>
      </c>
      <c r="C299" s="118" t="s">
        <v>232</v>
      </c>
      <c r="D299" s="53"/>
    </row>
    <row r="300" spans="1:4" ht="12" hidden="1" customHeight="1" outlineLevel="1" x14ac:dyDescent="0.3">
      <c r="A300" s="50"/>
      <c r="B300" s="117">
        <v>2200</v>
      </c>
      <c r="C300" s="118" t="s">
        <v>233</v>
      </c>
      <c r="D300" s="53"/>
    </row>
    <row r="301" spans="1:4" ht="12" hidden="1" customHeight="1" outlineLevel="1" x14ac:dyDescent="0.3">
      <c r="A301" s="50"/>
      <c r="B301" s="117">
        <v>2300</v>
      </c>
      <c r="C301" s="118" t="s">
        <v>234</v>
      </c>
      <c r="D301" s="53"/>
    </row>
    <row r="302" spans="1:4" ht="12" hidden="1" customHeight="1" outlineLevel="1" x14ac:dyDescent="0.3">
      <c r="A302" s="50"/>
      <c r="B302" s="117">
        <v>2400</v>
      </c>
      <c r="C302" s="118" t="s">
        <v>235</v>
      </c>
      <c r="D302" s="53"/>
    </row>
    <row r="303" spans="1:4" ht="12" hidden="1" customHeight="1" outlineLevel="1" x14ac:dyDescent="0.3">
      <c r="A303" s="50"/>
      <c r="B303" s="117">
        <v>2500</v>
      </c>
      <c r="C303" s="118" t="s">
        <v>236</v>
      </c>
      <c r="D303" s="53"/>
    </row>
    <row r="304" spans="1:4" ht="12" hidden="1" customHeight="1" outlineLevel="1" x14ac:dyDescent="0.3">
      <c r="A304" s="50"/>
      <c r="B304" s="15">
        <v>3000</v>
      </c>
      <c r="C304" s="54" t="s">
        <v>71</v>
      </c>
      <c r="D304" s="56">
        <f>SUM(D305:D306)</f>
        <v>0</v>
      </c>
    </row>
    <row r="305" spans="1:4" ht="27.75" hidden="1" customHeight="1" outlineLevel="1" x14ac:dyDescent="0.3">
      <c r="A305" s="50"/>
      <c r="B305" s="117">
        <v>3200</v>
      </c>
      <c r="C305" s="118" t="s">
        <v>237</v>
      </c>
      <c r="D305" s="53"/>
    </row>
    <row r="306" spans="1:4" ht="29.25" hidden="1" customHeight="1" outlineLevel="1" x14ac:dyDescent="0.3">
      <c r="A306" s="50"/>
      <c r="B306" s="117">
        <v>3300</v>
      </c>
      <c r="C306" s="118" t="s">
        <v>238</v>
      </c>
      <c r="D306" s="53"/>
    </row>
    <row r="307" spans="1:4" ht="12" hidden="1" customHeight="1" outlineLevel="1" x14ac:dyDescent="0.3">
      <c r="A307" s="50"/>
      <c r="B307" s="15">
        <v>4000</v>
      </c>
      <c r="C307" s="55" t="s">
        <v>72</v>
      </c>
      <c r="D307" s="56">
        <f>SUM(D308:D309)</f>
        <v>0</v>
      </c>
    </row>
    <row r="308" spans="1:4" ht="12" hidden="1" customHeight="1" outlineLevel="1" x14ac:dyDescent="0.3">
      <c r="A308" s="50"/>
      <c r="B308" s="117">
        <v>4200</v>
      </c>
      <c r="C308" s="119" t="s">
        <v>239</v>
      </c>
      <c r="D308" s="53"/>
    </row>
    <row r="309" spans="1:4" ht="12" hidden="1" customHeight="1" outlineLevel="1" x14ac:dyDescent="0.3">
      <c r="A309" s="50"/>
      <c r="B309" s="117">
        <v>4300</v>
      </c>
      <c r="C309" s="119" t="s">
        <v>240</v>
      </c>
      <c r="D309" s="53"/>
    </row>
    <row r="310" spans="1:4" ht="12" hidden="1" customHeight="1" outlineLevel="1" x14ac:dyDescent="0.3">
      <c r="A310" s="50"/>
      <c r="B310" s="15">
        <v>5000</v>
      </c>
      <c r="C310" s="16" t="s">
        <v>73</v>
      </c>
      <c r="D310" s="56">
        <f>SUM(D311:D313)</f>
        <v>0</v>
      </c>
    </row>
    <row r="311" spans="1:4" ht="12" hidden="1" customHeight="1" outlineLevel="1" x14ac:dyDescent="0.3">
      <c r="A311" s="50"/>
      <c r="B311" s="117">
        <v>5100</v>
      </c>
      <c r="C311" s="120" t="s">
        <v>241</v>
      </c>
      <c r="D311" s="56"/>
    </row>
    <row r="312" spans="1:4" ht="12" hidden="1" customHeight="1" outlineLevel="1" x14ac:dyDescent="0.3">
      <c r="A312" s="50"/>
      <c r="B312" s="117">
        <v>5200</v>
      </c>
      <c r="C312" s="120" t="s">
        <v>242</v>
      </c>
      <c r="D312" s="56"/>
    </row>
    <row r="313" spans="1:4" ht="31.5" hidden="1" customHeight="1" outlineLevel="1" x14ac:dyDescent="0.3">
      <c r="A313" s="50"/>
      <c r="B313" s="117">
        <v>5300</v>
      </c>
      <c r="C313" s="121" t="s">
        <v>243</v>
      </c>
      <c r="D313" s="56"/>
    </row>
    <row r="314" spans="1:4" ht="12" hidden="1" customHeight="1" outlineLevel="1" x14ac:dyDescent="0.3">
      <c r="A314" s="50"/>
      <c r="B314" s="15">
        <v>6000</v>
      </c>
      <c r="C314" s="16" t="s">
        <v>74</v>
      </c>
      <c r="D314" s="56">
        <f>SUM(D315:D318)</f>
        <v>0</v>
      </c>
    </row>
    <row r="315" spans="1:4" ht="12" hidden="1" customHeight="1" outlineLevel="1" x14ac:dyDescent="0.3">
      <c r="A315" s="50"/>
      <c r="B315" s="117">
        <v>6200</v>
      </c>
      <c r="C315" s="120" t="s">
        <v>244</v>
      </c>
      <c r="D315" s="53"/>
    </row>
    <row r="316" spans="1:4" ht="12" hidden="1" customHeight="1" outlineLevel="1" x14ac:dyDescent="0.3">
      <c r="A316" s="50"/>
      <c r="B316" s="117">
        <v>6300</v>
      </c>
      <c r="C316" s="120" t="s">
        <v>245</v>
      </c>
      <c r="D316" s="53"/>
    </row>
    <row r="317" spans="1:4" ht="12" hidden="1" customHeight="1" outlineLevel="1" x14ac:dyDescent="0.3">
      <c r="A317" s="50"/>
      <c r="B317" s="117">
        <v>6400</v>
      </c>
      <c r="C317" s="120" t="s">
        <v>246</v>
      </c>
      <c r="D317" s="53"/>
    </row>
    <row r="318" spans="1:4" ht="41.25" hidden="1" customHeight="1" outlineLevel="1" x14ac:dyDescent="0.3">
      <c r="A318" s="50"/>
      <c r="B318" s="117">
        <v>6500</v>
      </c>
      <c r="C318" s="121" t="s">
        <v>247</v>
      </c>
      <c r="D318" s="53"/>
    </row>
    <row r="319" spans="1:4" ht="12" hidden="1" customHeight="1" outlineLevel="1" x14ac:dyDescent="0.3">
      <c r="A319" s="50"/>
      <c r="B319" s="15">
        <v>7000</v>
      </c>
      <c r="C319" s="16" t="s">
        <v>75</v>
      </c>
      <c r="D319" s="56">
        <f>SUM(D320:D322)</f>
        <v>0</v>
      </c>
    </row>
    <row r="320" spans="1:4" ht="12" hidden="1" customHeight="1" outlineLevel="1" x14ac:dyDescent="0.3">
      <c r="A320" s="50"/>
      <c r="B320" s="122">
        <v>7200</v>
      </c>
      <c r="C320" s="123" t="s">
        <v>248</v>
      </c>
      <c r="D320" s="53"/>
    </row>
    <row r="321" spans="1:4" ht="12" hidden="1" customHeight="1" outlineLevel="1" x14ac:dyDescent="0.3">
      <c r="A321" s="50"/>
      <c r="B321" s="122">
        <v>7500</v>
      </c>
      <c r="C321" s="123" t="s">
        <v>249</v>
      </c>
      <c r="D321" s="53"/>
    </row>
    <row r="322" spans="1:4" ht="12" hidden="1" customHeight="1" outlineLevel="1" x14ac:dyDescent="0.3">
      <c r="A322" s="50"/>
      <c r="B322" s="122">
        <v>7700</v>
      </c>
      <c r="C322" s="123" t="s">
        <v>250</v>
      </c>
      <c r="D322" s="53"/>
    </row>
    <row r="323" spans="1:4" ht="12" hidden="1" customHeight="1" outlineLevel="1" x14ac:dyDescent="0.3">
      <c r="A323" s="50"/>
      <c r="B323" s="57">
        <v>8000</v>
      </c>
      <c r="C323" s="124" t="s">
        <v>76</v>
      </c>
      <c r="D323" s="56">
        <f>SUM(D324:D326)</f>
        <v>0</v>
      </c>
    </row>
    <row r="324" spans="1:4" ht="12" hidden="1" customHeight="1" outlineLevel="1" x14ac:dyDescent="0.3">
      <c r="A324" s="50"/>
      <c r="B324" s="125">
        <v>8100</v>
      </c>
      <c r="C324" s="126" t="s">
        <v>251</v>
      </c>
      <c r="D324" s="56"/>
    </row>
    <row r="325" spans="1:4" ht="12" hidden="1" customHeight="1" outlineLevel="1" x14ac:dyDescent="0.3">
      <c r="A325" s="50"/>
      <c r="B325" s="125">
        <v>8600</v>
      </c>
      <c r="C325" s="126" t="s">
        <v>252</v>
      </c>
      <c r="D325" s="56"/>
    </row>
    <row r="326" spans="1:4" ht="28.5" hidden="1" customHeight="1" outlineLevel="1" x14ac:dyDescent="0.3">
      <c r="A326" s="50"/>
      <c r="B326" s="125">
        <v>8900</v>
      </c>
      <c r="C326" s="126" t="s">
        <v>253</v>
      </c>
      <c r="D326" s="56"/>
    </row>
    <row r="327" spans="1:4" ht="17.100000000000001" hidden="1" customHeight="1" outlineLevel="1" x14ac:dyDescent="0.3">
      <c r="A327" s="39" t="s">
        <v>91</v>
      </c>
      <c r="B327" s="40"/>
      <c r="C327" s="41" t="s">
        <v>92</v>
      </c>
      <c r="D327" s="42">
        <f t="shared" ref="D327" si="19">D328+D344+D357</f>
        <v>0</v>
      </c>
    </row>
    <row r="328" spans="1:4" ht="12" hidden="1" customHeight="1" outlineLevel="1" x14ac:dyDescent="0.3">
      <c r="A328" s="43"/>
      <c r="B328" s="44"/>
      <c r="C328" s="45" t="s">
        <v>68</v>
      </c>
      <c r="D328" s="46">
        <f t="shared" ref="D328" si="20">D329+D332+D338+D341+D348+D353</f>
        <v>0</v>
      </c>
    </row>
    <row r="329" spans="1:4" ht="12" hidden="1" customHeight="1" outlineLevel="1" x14ac:dyDescent="0.3">
      <c r="A329" s="43"/>
      <c r="B329" s="47">
        <v>1000</v>
      </c>
      <c r="C329" s="48" t="s">
        <v>69</v>
      </c>
      <c r="D329" s="113">
        <f>D363+D397+D431+D465</f>
        <v>0</v>
      </c>
    </row>
    <row r="330" spans="1:4" ht="12" hidden="1" customHeight="1" outlineLevel="1" x14ac:dyDescent="0.3">
      <c r="A330" s="43"/>
      <c r="B330" s="114">
        <v>1100</v>
      </c>
      <c r="C330" s="115" t="s">
        <v>230</v>
      </c>
      <c r="D330" s="49"/>
    </row>
    <row r="331" spans="1:4" ht="12" hidden="1" customHeight="1" outlineLevel="1" x14ac:dyDescent="0.3">
      <c r="A331" s="43"/>
      <c r="B331" s="114">
        <v>1200</v>
      </c>
      <c r="C331" s="116" t="s">
        <v>231</v>
      </c>
      <c r="D331" s="49"/>
    </row>
    <row r="332" spans="1:4" ht="12" hidden="1" customHeight="1" outlineLevel="1" x14ac:dyDescent="0.3">
      <c r="A332" s="50"/>
      <c r="B332" s="51">
        <v>2000</v>
      </c>
      <c r="C332" s="52" t="s">
        <v>70</v>
      </c>
      <c r="D332" s="81">
        <f>D366+D400+D434+D468</f>
        <v>0</v>
      </c>
    </row>
    <row r="333" spans="1:4" ht="12" hidden="1" customHeight="1" outlineLevel="1" x14ac:dyDescent="0.3">
      <c r="A333" s="50"/>
      <c r="B333" s="117">
        <v>2100</v>
      </c>
      <c r="C333" s="118" t="s">
        <v>232</v>
      </c>
      <c r="D333" s="53"/>
    </row>
    <row r="334" spans="1:4" ht="12" hidden="1" customHeight="1" outlineLevel="1" x14ac:dyDescent="0.3">
      <c r="A334" s="50"/>
      <c r="B334" s="117">
        <v>2200</v>
      </c>
      <c r="C334" s="118" t="s">
        <v>233</v>
      </c>
      <c r="D334" s="53"/>
    </row>
    <row r="335" spans="1:4" ht="12" hidden="1" customHeight="1" outlineLevel="1" x14ac:dyDescent="0.3">
      <c r="A335" s="50"/>
      <c r="B335" s="117">
        <v>2300</v>
      </c>
      <c r="C335" s="118" t="s">
        <v>234</v>
      </c>
      <c r="D335" s="53"/>
    </row>
    <row r="336" spans="1:4" ht="12" hidden="1" customHeight="1" outlineLevel="1" x14ac:dyDescent="0.3">
      <c r="A336" s="50"/>
      <c r="B336" s="117">
        <v>2400</v>
      </c>
      <c r="C336" s="118" t="s">
        <v>235</v>
      </c>
      <c r="D336" s="53"/>
    </row>
    <row r="337" spans="1:4" ht="12" hidden="1" customHeight="1" outlineLevel="1" x14ac:dyDescent="0.3">
      <c r="A337" s="50"/>
      <c r="B337" s="117">
        <v>2500</v>
      </c>
      <c r="C337" s="118" t="s">
        <v>236</v>
      </c>
      <c r="D337" s="53"/>
    </row>
    <row r="338" spans="1:4" ht="12" hidden="1" customHeight="1" outlineLevel="1" x14ac:dyDescent="0.3">
      <c r="A338" s="50"/>
      <c r="B338" s="15">
        <v>3000</v>
      </c>
      <c r="C338" s="54" t="s">
        <v>71</v>
      </c>
      <c r="D338" s="81">
        <f t="shared" ref="D338:D340" si="21">D372+D406</f>
        <v>0</v>
      </c>
    </row>
    <row r="339" spans="1:4" ht="12" hidden="1" customHeight="1" outlineLevel="1" x14ac:dyDescent="0.3">
      <c r="A339" s="50"/>
      <c r="B339" s="117">
        <v>3200</v>
      </c>
      <c r="C339" s="118" t="s">
        <v>237</v>
      </c>
      <c r="D339" s="53"/>
    </row>
    <row r="340" spans="1:4" ht="12" hidden="1" customHeight="1" outlineLevel="1" x14ac:dyDescent="0.3">
      <c r="A340" s="50"/>
      <c r="B340" s="117">
        <v>3300</v>
      </c>
      <c r="C340" s="118" t="s">
        <v>238</v>
      </c>
      <c r="D340" s="53">
        <f t="shared" si="21"/>
        <v>0</v>
      </c>
    </row>
    <row r="341" spans="1:4" ht="12" hidden="1" customHeight="1" outlineLevel="1" x14ac:dyDescent="0.3">
      <c r="A341" s="50"/>
      <c r="B341" s="15">
        <v>4000</v>
      </c>
      <c r="C341" s="55" t="s">
        <v>72</v>
      </c>
      <c r="D341" s="81">
        <f>D375+D409</f>
        <v>0</v>
      </c>
    </row>
    <row r="342" spans="1:4" ht="12" hidden="1" customHeight="1" outlineLevel="1" x14ac:dyDescent="0.3">
      <c r="A342" s="50"/>
      <c r="B342" s="117">
        <v>4200</v>
      </c>
      <c r="C342" s="119" t="s">
        <v>239</v>
      </c>
      <c r="D342" s="53">
        <f t="shared" ref="D342:D343" si="22">D376+D410</f>
        <v>0</v>
      </c>
    </row>
    <row r="343" spans="1:4" ht="12" hidden="1" customHeight="1" outlineLevel="1" x14ac:dyDescent="0.3">
      <c r="A343" s="50"/>
      <c r="B343" s="117">
        <v>4300</v>
      </c>
      <c r="C343" s="119" t="s">
        <v>240</v>
      </c>
      <c r="D343" s="53">
        <f t="shared" si="22"/>
        <v>0</v>
      </c>
    </row>
    <row r="344" spans="1:4" ht="12" hidden="1" customHeight="1" outlineLevel="1" x14ac:dyDescent="0.3">
      <c r="A344" s="50"/>
      <c r="B344" s="15">
        <v>5000</v>
      </c>
      <c r="C344" s="16" t="s">
        <v>73</v>
      </c>
      <c r="D344" s="81">
        <f>D378+D412</f>
        <v>0</v>
      </c>
    </row>
    <row r="345" spans="1:4" ht="12" hidden="1" customHeight="1" outlineLevel="1" x14ac:dyDescent="0.3">
      <c r="A345" s="50"/>
      <c r="B345" s="117">
        <v>5100</v>
      </c>
      <c r="C345" s="120" t="s">
        <v>241</v>
      </c>
      <c r="D345" s="53"/>
    </row>
    <row r="346" spans="1:4" ht="12" hidden="1" customHeight="1" outlineLevel="1" x14ac:dyDescent="0.3">
      <c r="A346" s="50"/>
      <c r="B346" s="117">
        <v>5200</v>
      </c>
      <c r="C346" s="120" t="s">
        <v>242</v>
      </c>
      <c r="D346" s="53"/>
    </row>
    <row r="347" spans="1:4" ht="12" hidden="1" customHeight="1" outlineLevel="1" x14ac:dyDescent="0.3">
      <c r="A347" s="50"/>
      <c r="B347" s="117">
        <v>5300</v>
      </c>
      <c r="C347" s="121" t="s">
        <v>243</v>
      </c>
      <c r="D347" s="53">
        <f t="shared" ref="D347" si="23">D381+D415</f>
        <v>0</v>
      </c>
    </row>
    <row r="348" spans="1:4" ht="12" hidden="1" customHeight="1" outlineLevel="1" x14ac:dyDescent="0.3">
      <c r="A348" s="50"/>
      <c r="B348" s="15">
        <v>6000</v>
      </c>
      <c r="C348" s="16" t="s">
        <v>74</v>
      </c>
      <c r="D348" s="81">
        <f>D382+D416</f>
        <v>0</v>
      </c>
    </row>
    <row r="349" spans="1:4" ht="12" hidden="1" customHeight="1" outlineLevel="1" x14ac:dyDescent="0.3">
      <c r="A349" s="50"/>
      <c r="B349" s="117">
        <v>6200</v>
      </c>
      <c r="C349" s="120" t="s">
        <v>244</v>
      </c>
      <c r="D349" s="53">
        <f t="shared" ref="D349:D352" si="24">D383+D417</f>
        <v>0</v>
      </c>
    </row>
    <row r="350" spans="1:4" ht="12" hidden="1" customHeight="1" outlineLevel="1" x14ac:dyDescent="0.3">
      <c r="A350" s="50"/>
      <c r="B350" s="117">
        <v>6300</v>
      </c>
      <c r="C350" s="120" t="s">
        <v>245</v>
      </c>
      <c r="D350" s="53">
        <f t="shared" si="24"/>
        <v>0</v>
      </c>
    </row>
    <row r="351" spans="1:4" ht="12" hidden="1" customHeight="1" outlineLevel="1" x14ac:dyDescent="0.3">
      <c r="A351" s="50"/>
      <c r="B351" s="117">
        <v>6400</v>
      </c>
      <c r="C351" s="120" t="s">
        <v>246</v>
      </c>
      <c r="D351" s="53">
        <f t="shared" si="24"/>
        <v>0</v>
      </c>
    </row>
    <row r="352" spans="1:4" ht="12" hidden="1" customHeight="1" outlineLevel="1" x14ac:dyDescent="0.3">
      <c r="A352" s="50"/>
      <c r="B352" s="117">
        <v>6500</v>
      </c>
      <c r="C352" s="121" t="s">
        <v>247</v>
      </c>
      <c r="D352" s="53">
        <f t="shared" si="24"/>
        <v>0</v>
      </c>
    </row>
    <row r="353" spans="1:4" ht="12" hidden="1" customHeight="1" outlineLevel="1" x14ac:dyDescent="0.3">
      <c r="A353" s="50"/>
      <c r="B353" s="15">
        <v>7000</v>
      </c>
      <c r="C353" s="16" t="s">
        <v>75</v>
      </c>
      <c r="D353" s="81">
        <f>D387+D421</f>
        <v>0</v>
      </c>
    </row>
    <row r="354" spans="1:4" ht="12" hidden="1" customHeight="1" outlineLevel="1" x14ac:dyDescent="0.3">
      <c r="A354" s="50"/>
      <c r="B354" s="122">
        <v>7200</v>
      </c>
      <c r="C354" s="123" t="s">
        <v>248</v>
      </c>
      <c r="D354" s="53">
        <f t="shared" ref="D354:D356" si="25">D388+D422</f>
        <v>0</v>
      </c>
    </row>
    <row r="355" spans="1:4" ht="12" hidden="1" customHeight="1" outlineLevel="1" x14ac:dyDescent="0.3">
      <c r="A355" s="50"/>
      <c r="B355" s="122">
        <v>7500</v>
      </c>
      <c r="C355" s="123" t="s">
        <v>249</v>
      </c>
      <c r="D355" s="53">
        <f t="shared" si="25"/>
        <v>0</v>
      </c>
    </row>
    <row r="356" spans="1:4" ht="12" hidden="1" customHeight="1" outlineLevel="1" x14ac:dyDescent="0.3">
      <c r="A356" s="50"/>
      <c r="B356" s="122">
        <v>7700</v>
      </c>
      <c r="C356" s="123" t="s">
        <v>250</v>
      </c>
      <c r="D356" s="53">
        <f t="shared" si="25"/>
        <v>0</v>
      </c>
    </row>
    <row r="357" spans="1:4" ht="12" hidden="1" customHeight="1" outlineLevel="1" x14ac:dyDescent="0.3">
      <c r="A357" s="50"/>
      <c r="B357" s="57">
        <v>8000</v>
      </c>
      <c r="C357" s="124" t="s">
        <v>76</v>
      </c>
      <c r="D357" s="81">
        <f>D391+D425</f>
        <v>0</v>
      </c>
    </row>
    <row r="358" spans="1:4" ht="12" hidden="1" customHeight="1" outlineLevel="1" x14ac:dyDescent="0.3">
      <c r="A358" s="50"/>
      <c r="B358" s="125">
        <v>8100</v>
      </c>
      <c r="C358" s="126" t="s">
        <v>251</v>
      </c>
      <c r="D358" s="53">
        <f t="shared" ref="D358:D360" si="26">D392+D426</f>
        <v>0</v>
      </c>
    </row>
    <row r="359" spans="1:4" ht="12" hidden="1" customHeight="1" outlineLevel="1" x14ac:dyDescent="0.3">
      <c r="A359" s="50"/>
      <c r="B359" s="125">
        <v>8600</v>
      </c>
      <c r="C359" s="126" t="s">
        <v>252</v>
      </c>
      <c r="D359" s="53">
        <f t="shared" si="26"/>
        <v>0</v>
      </c>
    </row>
    <row r="360" spans="1:4" ht="12" hidden="1" customHeight="1" outlineLevel="1" x14ac:dyDescent="0.3">
      <c r="A360" s="50"/>
      <c r="B360" s="125">
        <v>8900</v>
      </c>
      <c r="C360" s="126" t="s">
        <v>253</v>
      </c>
      <c r="D360" s="53">
        <f t="shared" si="26"/>
        <v>0</v>
      </c>
    </row>
    <row r="361" spans="1:4" ht="12" hidden="1" customHeight="1" outlineLevel="1" x14ac:dyDescent="0.3">
      <c r="A361" s="59" t="s">
        <v>93</v>
      </c>
      <c r="B361" s="60"/>
      <c r="C361" s="61" t="s">
        <v>94</v>
      </c>
      <c r="D361" s="62">
        <f t="shared" ref="D361" si="27">D362+D378+D391</f>
        <v>0</v>
      </c>
    </row>
    <row r="362" spans="1:4" ht="12" hidden="1" customHeight="1" outlineLevel="1" x14ac:dyDescent="0.3">
      <c r="A362" s="43"/>
      <c r="B362" s="44"/>
      <c r="C362" s="45" t="s">
        <v>68</v>
      </c>
      <c r="D362" s="46">
        <f t="shared" ref="D362" si="28">D363+D366+D372+D375+D382+D387</f>
        <v>0</v>
      </c>
    </row>
    <row r="363" spans="1:4" ht="12" hidden="1" customHeight="1" outlineLevel="1" x14ac:dyDescent="0.3">
      <c r="A363" s="43"/>
      <c r="B363" s="47">
        <v>1000</v>
      </c>
      <c r="C363" s="48" t="s">
        <v>69</v>
      </c>
      <c r="D363" s="46">
        <f>SUM(D364:D365)</f>
        <v>0</v>
      </c>
    </row>
    <row r="364" spans="1:4" ht="12" hidden="1" customHeight="1" outlineLevel="1" x14ac:dyDescent="0.3">
      <c r="A364" s="43"/>
      <c r="B364" s="114">
        <v>1100</v>
      </c>
      <c r="C364" s="115" t="s">
        <v>230</v>
      </c>
      <c r="D364" s="49"/>
    </row>
    <row r="365" spans="1:4" ht="12" hidden="1" customHeight="1" outlineLevel="1" x14ac:dyDescent="0.3">
      <c r="A365" s="43"/>
      <c r="B365" s="114">
        <v>1200</v>
      </c>
      <c r="C365" s="116" t="s">
        <v>231</v>
      </c>
      <c r="D365" s="49"/>
    </row>
    <row r="366" spans="1:4" ht="12" hidden="1" customHeight="1" outlineLevel="1" x14ac:dyDescent="0.3">
      <c r="A366" s="50"/>
      <c r="B366" s="51">
        <v>2000</v>
      </c>
      <c r="C366" s="52" t="s">
        <v>70</v>
      </c>
      <c r="D366" s="56">
        <f>SUM(D367:D371)</f>
        <v>0</v>
      </c>
    </row>
    <row r="367" spans="1:4" ht="12" hidden="1" customHeight="1" outlineLevel="1" x14ac:dyDescent="0.3">
      <c r="A367" s="50"/>
      <c r="B367" s="117">
        <v>2100</v>
      </c>
      <c r="C367" s="118" t="s">
        <v>232</v>
      </c>
      <c r="D367" s="53"/>
    </row>
    <row r="368" spans="1:4" ht="12" hidden="1" customHeight="1" outlineLevel="1" x14ac:dyDescent="0.3">
      <c r="A368" s="50"/>
      <c r="B368" s="117">
        <v>2200</v>
      </c>
      <c r="C368" s="118" t="s">
        <v>233</v>
      </c>
      <c r="D368" s="53"/>
    </row>
    <row r="369" spans="1:4" ht="12" hidden="1" customHeight="1" outlineLevel="1" x14ac:dyDescent="0.3">
      <c r="A369" s="50"/>
      <c r="B369" s="117">
        <v>2300</v>
      </c>
      <c r="C369" s="118" t="s">
        <v>234</v>
      </c>
      <c r="D369" s="53"/>
    </row>
    <row r="370" spans="1:4" ht="12" hidden="1" customHeight="1" outlineLevel="1" x14ac:dyDescent="0.3">
      <c r="A370" s="50"/>
      <c r="B370" s="117">
        <v>2400</v>
      </c>
      <c r="C370" s="118" t="s">
        <v>235</v>
      </c>
      <c r="D370" s="53"/>
    </row>
    <row r="371" spans="1:4" ht="12" hidden="1" customHeight="1" outlineLevel="1" x14ac:dyDescent="0.3">
      <c r="A371" s="50"/>
      <c r="B371" s="117">
        <v>2500</v>
      </c>
      <c r="C371" s="118" t="s">
        <v>236</v>
      </c>
      <c r="D371" s="53"/>
    </row>
    <row r="372" spans="1:4" ht="12" hidden="1" customHeight="1" outlineLevel="1" x14ac:dyDescent="0.3">
      <c r="A372" s="50"/>
      <c r="B372" s="15">
        <v>3000</v>
      </c>
      <c r="C372" s="54" t="s">
        <v>71</v>
      </c>
      <c r="D372" s="56">
        <f>SUM(D373:D374)</f>
        <v>0</v>
      </c>
    </row>
    <row r="373" spans="1:4" ht="12" hidden="1" customHeight="1" outlineLevel="1" x14ac:dyDescent="0.3">
      <c r="A373" s="50"/>
      <c r="B373" s="117">
        <v>3200</v>
      </c>
      <c r="C373" s="118" t="s">
        <v>237</v>
      </c>
      <c r="D373" s="53"/>
    </row>
    <row r="374" spans="1:4" ht="12" hidden="1" customHeight="1" outlineLevel="1" x14ac:dyDescent="0.3">
      <c r="A374" s="50"/>
      <c r="B374" s="117">
        <v>3300</v>
      </c>
      <c r="C374" s="118" t="s">
        <v>238</v>
      </c>
      <c r="D374" s="53"/>
    </row>
    <row r="375" spans="1:4" ht="12" hidden="1" customHeight="1" outlineLevel="1" x14ac:dyDescent="0.3">
      <c r="A375" s="50"/>
      <c r="B375" s="15">
        <v>4000</v>
      </c>
      <c r="C375" s="55" t="s">
        <v>72</v>
      </c>
      <c r="D375" s="56">
        <f>SUM(D376:D377)</f>
        <v>0</v>
      </c>
    </row>
    <row r="376" spans="1:4" ht="12" hidden="1" customHeight="1" outlineLevel="1" x14ac:dyDescent="0.3">
      <c r="A376" s="50"/>
      <c r="B376" s="117">
        <v>4200</v>
      </c>
      <c r="C376" s="119" t="s">
        <v>239</v>
      </c>
      <c r="D376" s="53"/>
    </row>
    <row r="377" spans="1:4" ht="12" hidden="1" customHeight="1" outlineLevel="1" x14ac:dyDescent="0.3">
      <c r="A377" s="50"/>
      <c r="B377" s="117">
        <v>4300</v>
      </c>
      <c r="C377" s="119" t="s">
        <v>240</v>
      </c>
      <c r="D377" s="53"/>
    </row>
    <row r="378" spans="1:4" ht="12" hidden="1" customHeight="1" outlineLevel="1" x14ac:dyDescent="0.3">
      <c r="A378" s="50"/>
      <c r="B378" s="15">
        <v>5000</v>
      </c>
      <c r="C378" s="16" t="s">
        <v>73</v>
      </c>
      <c r="D378" s="56">
        <f>SUM(D379:D381)</f>
        <v>0</v>
      </c>
    </row>
    <row r="379" spans="1:4" ht="12" hidden="1" customHeight="1" outlineLevel="1" x14ac:dyDescent="0.3">
      <c r="A379" s="50"/>
      <c r="B379" s="117">
        <v>5100</v>
      </c>
      <c r="C379" s="120" t="s">
        <v>241</v>
      </c>
      <c r="D379" s="53"/>
    </row>
    <row r="380" spans="1:4" ht="12" hidden="1" customHeight="1" outlineLevel="1" x14ac:dyDescent="0.3">
      <c r="A380" s="50"/>
      <c r="B380" s="117">
        <v>5200</v>
      </c>
      <c r="C380" s="120" t="s">
        <v>242</v>
      </c>
      <c r="D380" s="53"/>
    </row>
    <row r="381" spans="1:4" ht="12" hidden="1" customHeight="1" outlineLevel="1" x14ac:dyDescent="0.3">
      <c r="A381" s="50"/>
      <c r="B381" s="117">
        <v>5300</v>
      </c>
      <c r="C381" s="121" t="s">
        <v>243</v>
      </c>
      <c r="D381" s="53"/>
    </row>
    <row r="382" spans="1:4" ht="12" hidden="1" customHeight="1" outlineLevel="1" x14ac:dyDescent="0.3">
      <c r="A382" s="50"/>
      <c r="B382" s="15">
        <v>6000</v>
      </c>
      <c r="C382" s="16" t="s">
        <v>74</v>
      </c>
      <c r="D382" s="56">
        <f>SUM(D383:D386)</f>
        <v>0</v>
      </c>
    </row>
    <row r="383" spans="1:4" ht="12" hidden="1" customHeight="1" outlineLevel="1" x14ac:dyDescent="0.3">
      <c r="A383" s="50"/>
      <c r="B383" s="117">
        <v>6200</v>
      </c>
      <c r="C383" s="120" t="s">
        <v>244</v>
      </c>
      <c r="D383" s="53"/>
    </row>
    <row r="384" spans="1:4" ht="12" hidden="1" customHeight="1" outlineLevel="1" x14ac:dyDescent="0.3">
      <c r="A384" s="50"/>
      <c r="B384" s="117">
        <v>6300</v>
      </c>
      <c r="C384" s="120" t="s">
        <v>245</v>
      </c>
      <c r="D384" s="53"/>
    </row>
    <row r="385" spans="1:4" ht="12" hidden="1" customHeight="1" outlineLevel="1" x14ac:dyDescent="0.3">
      <c r="A385" s="50"/>
      <c r="B385" s="117">
        <v>6400</v>
      </c>
      <c r="C385" s="120" t="s">
        <v>246</v>
      </c>
      <c r="D385" s="53"/>
    </row>
    <row r="386" spans="1:4" ht="12" hidden="1" customHeight="1" outlineLevel="1" x14ac:dyDescent="0.3">
      <c r="A386" s="50"/>
      <c r="B386" s="117">
        <v>6500</v>
      </c>
      <c r="C386" s="121" t="s">
        <v>247</v>
      </c>
      <c r="D386" s="53"/>
    </row>
    <row r="387" spans="1:4" ht="12" hidden="1" customHeight="1" outlineLevel="1" x14ac:dyDescent="0.3">
      <c r="A387" s="50"/>
      <c r="B387" s="15">
        <v>7000</v>
      </c>
      <c r="C387" s="16" t="s">
        <v>75</v>
      </c>
      <c r="D387" s="56">
        <f>SUM(D388:D390)</f>
        <v>0</v>
      </c>
    </row>
    <row r="388" spans="1:4" ht="12" hidden="1" customHeight="1" outlineLevel="1" x14ac:dyDescent="0.3">
      <c r="A388" s="50"/>
      <c r="B388" s="122">
        <v>7200</v>
      </c>
      <c r="C388" s="123" t="s">
        <v>248</v>
      </c>
      <c r="D388" s="53"/>
    </row>
    <row r="389" spans="1:4" ht="12" hidden="1" customHeight="1" outlineLevel="1" x14ac:dyDescent="0.3">
      <c r="A389" s="50"/>
      <c r="B389" s="122">
        <v>7500</v>
      </c>
      <c r="C389" s="123" t="s">
        <v>249</v>
      </c>
      <c r="D389" s="53"/>
    </row>
    <row r="390" spans="1:4" ht="12" hidden="1" customHeight="1" outlineLevel="1" x14ac:dyDescent="0.3">
      <c r="A390" s="50"/>
      <c r="B390" s="122">
        <v>7700</v>
      </c>
      <c r="C390" s="123" t="s">
        <v>250</v>
      </c>
      <c r="D390" s="53"/>
    </row>
    <row r="391" spans="1:4" ht="12" hidden="1" customHeight="1" outlineLevel="1" x14ac:dyDescent="0.3">
      <c r="A391" s="50"/>
      <c r="B391" s="57">
        <v>8000</v>
      </c>
      <c r="C391" s="124" t="s">
        <v>76</v>
      </c>
      <c r="D391" s="56">
        <f>SUM(D392:D394)</f>
        <v>0</v>
      </c>
    </row>
    <row r="392" spans="1:4" ht="12" hidden="1" customHeight="1" outlineLevel="1" x14ac:dyDescent="0.3">
      <c r="A392" s="50"/>
      <c r="B392" s="125">
        <v>8100</v>
      </c>
      <c r="C392" s="126" t="s">
        <v>251</v>
      </c>
      <c r="D392" s="56"/>
    </row>
    <row r="393" spans="1:4" ht="12" hidden="1" customHeight="1" outlineLevel="1" x14ac:dyDescent="0.3">
      <c r="A393" s="50"/>
      <c r="B393" s="125">
        <v>8600</v>
      </c>
      <c r="C393" s="126" t="s">
        <v>252</v>
      </c>
      <c r="D393" s="56"/>
    </row>
    <row r="394" spans="1:4" ht="12" hidden="1" customHeight="1" outlineLevel="1" x14ac:dyDescent="0.3">
      <c r="A394" s="50"/>
      <c r="B394" s="125">
        <v>8900</v>
      </c>
      <c r="C394" s="126" t="s">
        <v>253</v>
      </c>
      <c r="D394" s="56"/>
    </row>
    <row r="395" spans="1:4" ht="12" hidden="1" customHeight="1" outlineLevel="1" x14ac:dyDescent="0.3">
      <c r="A395" s="59" t="s">
        <v>95</v>
      </c>
      <c r="B395" s="60"/>
      <c r="C395" s="61" t="s">
        <v>96</v>
      </c>
      <c r="D395" s="62">
        <f t="shared" ref="D395" si="29">D396+D412+D425</f>
        <v>0</v>
      </c>
    </row>
    <row r="396" spans="1:4" ht="12" hidden="1" customHeight="1" outlineLevel="1" x14ac:dyDescent="0.3">
      <c r="A396" s="43"/>
      <c r="B396" s="44"/>
      <c r="C396" s="45" t="s">
        <v>97</v>
      </c>
      <c r="D396" s="46">
        <f t="shared" ref="D396" si="30">D397+D400+D406+D409+D416+D421</f>
        <v>0</v>
      </c>
    </row>
    <row r="397" spans="1:4" ht="12" hidden="1" customHeight="1" outlineLevel="1" x14ac:dyDescent="0.3">
      <c r="A397" s="43"/>
      <c r="B397" s="47">
        <v>1000</v>
      </c>
      <c r="C397" s="48" t="s">
        <v>69</v>
      </c>
      <c r="D397" s="46">
        <f>SUM(D398:D399)</f>
        <v>0</v>
      </c>
    </row>
    <row r="398" spans="1:4" ht="12" hidden="1" customHeight="1" outlineLevel="1" x14ac:dyDescent="0.3">
      <c r="A398" s="43"/>
      <c r="B398" s="114">
        <v>1100</v>
      </c>
      <c r="C398" s="115" t="s">
        <v>230</v>
      </c>
      <c r="D398" s="49"/>
    </row>
    <row r="399" spans="1:4" ht="12" hidden="1" customHeight="1" outlineLevel="1" x14ac:dyDescent="0.3">
      <c r="A399" s="43"/>
      <c r="B399" s="114">
        <v>1200</v>
      </c>
      <c r="C399" s="116" t="s">
        <v>231</v>
      </c>
      <c r="D399" s="49"/>
    </row>
    <row r="400" spans="1:4" ht="12" hidden="1" customHeight="1" outlineLevel="1" x14ac:dyDescent="0.3">
      <c r="A400" s="50"/>
      <c r="B400" s="51">
        <v>2000</v>
      </c>
      <c r="C400" s="52" t="s">
        <v>70</v>
      </c>
      <c r="D400" s="56">
        <f>SUM(D401:D405)</f>
        <v>0</v>
      </c>
    </row>
    <row r="401" spans="1:4" ht="12" hidden="1" customHeight="1" outlineLevel="1" x14ac:dyDescent="0.3">
      <c r="A401" s="50"/>
      <c r="B401" s="117">
        <v>2100</v>
      </c>
      <c r="C401" s="118" t="s">
        <v>232</v>
      </c>
      <c r="D401" s="53"/>
    </row>
    <row r="402" spans="1:4" ht="12" hidden="1" customHeight="1" outlineLevel="1" x14ac:dyDescent="0.3">
      <c r="A402" s="50"/>
      <c r="B402" s="117">
        <v>2200</v>
      </c>
      <c r="C402" s="118" t="s">
        <v>233</v>
      </c>
      <c r="D402" s="53"/>
    </row>
    <row r="403" spans="1:4" ht="12" hidden="1" customHeight="1" outlineLevel="1" x14ac:dyDescent="0.3">
      <c r="A403" s="50"/>
      <c r="B403" s="117">
        <v>2300</v>
      </c>
      <c r="C403" s="118" t="s">
        <v>234</v>
      </c>
      <c r="D403" s="53"/>
    </row>
    <row r="404" spans="1:4" ht="12" hidden="1" customHeight="1" outlineLevel="1" x14ac:dyDescent="0.3">
      <c r="A404" s="50"/>
      <c r="B404" s="117">
        <v>2400</v>
      </c>
      <c r="C404" s="118" t="s">
        <v>235</v>
      </c>
      <c r="D404" s="53"/>
    </row>
    <row r="405" spans="1:4" ht="12" hidden="1" customHeight="1" outlineLevel="1" x14ac:dyDescent="0.3">
      <c r="A405" s="50"/>
      <c r="B405" s="117">
        <v>2500</v>
      </c>
      <c r="C405" s="118" t="s">
        <v>236</v>
      </c>
      <c r="D405" s="53"/>
    </row>
    <row r="406" spans="1:4" ht="12" hidden="1" customHeight="1" outlineLevel="1" x14ac:dyDescent="0.3">
      <c r="A406" s="50"/>
      <c r="B406" s="15">
        <v>3000</v>
      </c>
      <c r="C406" s="54" t="s">
        <v>71</v>
      </c>
      <c r="D406" s="56">
        <f>SUM(D407:D408)</f>
        <v>0</v>
      </c>
    </row>
    <row r="407" spans="1:4" ht="12" hidden="1" customHeight="1" outlineLevel="1" x14ac:dyDescent="0.3">
      <c r="A407" s="50"/>
      <c r="B407" s="117">
        <v>3200</v>
      </c>
      <c r="C407" s="118" t="s">
        <v>237</v>
      </c>
      <c r="D407" s="53"/>
    </row>
    <row r="408" spans="1:4" ht="12" hidden="1" customHeight="1" outlineLevel="1" x14ac:dyDescent="0.3">
      <c r="A408" s="50"/>
      <c r="B408" s="117">
        <v>3300</v>
      </c>
      <c r="C408" s="118" t="s">
        <v>238</v>
      </c>
      <c r="D408" s="53"/>
    </row>
    <row r="409" spans="1:4" ht="12" hidden="1" customHeight="1" outlineLevel="1" x14ac:dyDescent="0.3">
      <c r="A409" s="50"/>
      <c r="B409" s="15">
        <v>4000</v>
      </c>
      <c r="C409" s="55" t="s">
        <v>72</v>
      </c>
      <c r="D409" s="56">
        <f>SUM(D410:D411)</f>
        <v>0</v>
      </c>
    </row>
    <row r="410" spans="1:4" ht="12" hidden="1" customHeight="1" outlineLevel="1" x14ac:dyDescent="0.3">
      <c r="A410" s="50"/>
      <c r="B410" s="117">
        <v>4200</v>
      </c>
      <c r="C410" s="119" t="s">
        <v>239</v>
      </c>
      <c r="D410" s="53"/>
    </row>
    <row r="411" spans="1:4" ht="12" hidden="1" customHeight="1" outlineLevel="1" x14ac:dyDescent="0.3">
      <c r="A411" s="50"/>
      <c r="B411" s="117">
        <v>4300</v>
      </c>
      <c r="C411" s="119" t="s">
        <v>240</v>
      </c>
      <c r="D411" s="53"/>
    </row>
    <row r="412" spans="1:4" ht="12" hidden="1" customHeight="1" outlineLevel="1" x14ac:dyDescent="0.3">
      <c r="A412" s="50"/>
      <c r="B412" s="15">
        <v>5000</v>
      </c>
      <c r="C412" s="16" t="s">
        <v>73</v>
      </c>
      <c r="D412" s="56">
        <f>SUM(D413:D415)</f>
        <v>0</v>
      </c>
    </row>
    <row r="413" spans="1:4" ht="12" hidden="1" customHeight="1" outlineLevel="1" x14ac:dyDescent="0.3">
      <c r="A413" s="50"/>
      <c r="B413" s="117">
        <v>5100</v>
      </c>
      <c r="C413" s="120" t="s">
        <v>241</v>
      </c>
      <c r="D413" s="53"/>
    </row>
    <row r="414" spans="1:4" ht="12" hidden="1" customHeight="1" outlineLevel="1" x14ac:dyDescent="0.3">
      <c r="A414" s="50"/>
      <c r="B414" s="117">
        <v>5200</v>
      </c>
      <c r="C414" s="120" t="s">
        <v>242</v>
      </c>
      <c r="D414" s="53"/>
    </row>
    <row r="415" spans="1:4" ht="12" hidden="1" customHeight="1" outlineLevel="1" x14ac:dyDescent="0.3">
      <c r="A415" s="50"/>
      <c r="B415" s="117">
        <v>5300</v>
      </c>
      <c r="C415" s="121" t="s">
        <v>243</v>
      </c>
      <c r="D415" s="53"/>
    </row>
    <row r="416" spans="1:4" ht="12" hidden="1" customHeight="1" outlineLevel="1" x14ac:dyDescent="0.3">
      <c r="A416" s="50"/>
      <c r="B416" s="15">
        <v>6000</v>
      </c>
      <c r="C416" s="16" t="s">
        <v>74</v>
      </c>
      <c r="D416" s="56">
        <f>SUM(D417:D420)</f>
        <v>0</v>
      </c>
    </row>
    <row r="417" spans="1:4" ht="12" hidden="1" customHeight="1" outlineLevel="1" x14ac:dyDescent="0.3">
      <c r="A417" s="50"/>
      <c r="B417" s="117">
        <v>6200</v>
      </c>
      <c r="C417" s="120" t="s">
        <v>244</v>
      </c>
      <c r="D417" s="53"/>
    </row>
    <row r="418" spans="1:4" ht="12" hidden="1" customHeight="1" outlineLevel="1" x14ac:dyDescent="0.3">
      <c r="A418" s="50"/>
      <c r="B418" s="117">
        <v>6300</v>
      </c>
      <c r="C418" s="120" t="s">
        <v>245</v>
      </c>
      <c r="D418" s="53"/>
    </row>
    <row r="419" spans="1:4" ht="12" hidden="1" customHeight="1" outlineLevel="1" x14ac:dyDescent="0.3">
      <c r="A419" s="50"/>
      <c r="B419" s="117">
        <v>6400</v>
      </c>
      <c r="C419" s="120" t="s">
        <v>246</v>
      </c>
      <c r="D419" s="53"/>
    </row>
    <row r="420" spans="1:4" ht="12" hidden="1" customHeight="1" outlineLevel="1" x14ac:dyDescent="0.3">
      <c r="A420" s="50"/>
      <c r="B420" s="117">
        <v>6500</v>
      </c>
      <c r="C420" s="121" t="s">
        <v>247</v>
      </c>
      <c r="D420" s="53"/>
    </row>
    <row r="421" spans="1:4" ht="12" hidden="1" customHeight="1" outlineLevel="1" x14ac:dyDescent="0.3">
      <c r="A421" s="50"/>
      <c r="B421" s="15">
        <v>7000</v>
      </c>
      <c r="C421" s="16" t="s">
        <v>75</v>
      </c>
      <c r="D421" s="56">
        <f>SUM(D422:D424)</f>
        <v>0</v>
      </c>
    </row>
    <row r="422" spans="1:4" ht="12" hidden="1" customHeight="1" outlineLevel="1" x14ac:dyDescent="0.3">
      <c r="A422" s="50"/>
      <c r="B422" s="122">
        <v>7200</v>
      </c>
      <c r="C422" s="123" t="s">
        <v>248</v>
      </c>
      <c r="D422" s="53"/>
    </row>
    <row r="423" spans="1:4" ht="12" hidden="1" customHeight="1" outlineLevel="1" x14ac:dyDescent="0.3">
      <c r="A423" s="50"/>
      <c r="B423" s="122">
        <v>7500</v>
      </c>
      <c r="C423" s="123" t="s">
        <v>249</v>
      </c>
      <c r="D423" s="53"/>
    </row>
    <row r="424" spans="1:4" ht="12" hidden="1" customHeight="1" outlineLevel="1" x14ac:dyDescent="0.3">
      <c r="A424" s="50"/>
      <c r="B424" s="122">
        <v>7700</v>
      </c>
      <c r="C424" s="123" t="s">
        <v>250</v>
      </c>
      <c r="D424" s="53"/>
    </row>
    <row r="425" spans="1:4" ht="12" hidden="1" customHeight="1" outlineLevel="1" x14ac:dyDescent="0.3">
      <c r="A425" s="50"/>
      <c r="B425" s="57">
        <v>8000</v>
      </c>
      <c r="C425" s="124" t="s">
        <v>76</v>
      </c>
      <c r="D425" s="56">
        <f>SUM(D426:D428)</f>
        <v>0</v>
      </c>
    </row>
    <row r="426" spans="1:4" ht="12" hidden="1" customHeight="1" outlineLevel="1" x14ac:dyDescent="0.3">
      <c r="A426" s="50"/>
      <c r="B426" s="125">
        <v>8100</v>
      </c>
      <c r="C426" s="126" t="s">
        <v>251</v>
      </c>
      <c r="D426" s="56"/>
    </row>
    <row r="427" spans="1:4" ht="12" hidden="1" customHeight="1" outlineLevel="1" x14ac:dyDescent="0.3">
      <c r="A427" s="50"/>
      <c r="B427" s="125">
        <v>8600</v>
      </c>
      <c r="C427" s="126" t="s">
        <v>252</v>
      </c>
      <c r="D427" s="56"/>
    </row>
    <row r="428" spans="1:4" ht="12" hidden="1" customHeight="1" outlineLevel="1" x14ac:dyDescent="0.3">
      <c r="A428" s="50"/>
      <c r="B428" s="125">
        <v>8900</v>
      </c>
      <c r="C428" s="126" t="s">
        <v>253</v>
      </c>
      <c r="D428" s="56"/>
    </row>
    <row r="429" spans="1:4" ht="12" hidden="1" customHeight="1" outlineLevel="1" x14ac:dyDescent="0.3">
      <c r="A429" s="59" t="s">
        <v>98</v>
      </c>
      <c r="B429" s="60"/>
      <c r="C429" s="61" t="s">
        <v>99</v>
      </c>
      <c r="D429" s="62">
        <f t="shared" ref="D429" si="31">D430+D446+D459</f>
        <v>0</v>
      </c>
    </row>
    <row r="430" spans="1:4" ht="12" hidden="1" customHeight="1" outlineLevel="1" x14ac:dyDescent="0.3">
      <c r="A430" s="43"/>
      <c r="B430" s="44"/>
      <c r="C430" s="45" t="s">
        <v>97</v>
      </c>
      <c r="D430" s="46">
        <f t="shared" ref="D430" si="32">D431+D434+D440+D443+D450+D455</f>
        <v>0</v>
      </c>
    </row>
    <row r="431" spans="1:4" ht="12" hidden="1" customHeight="1" outlineLevel="1" x14ac:dyDescent="0.3">
      <c r="A431" s="43"/>
      <c r="B431" s="47">
        <v>1000</v>
      </c>
      <c r="C431" s="48" t="s">
        <v>69</v>
      </c>
      <c r="D431" s="46">
        <f>SUM(D432:D433)</f>
        <v>0</v>
      </c>
    </row>
    <row r="432" spans="1:4" ht="12" hidden="1" customHeight="1" outlineLevel="1" x14ac:dyDescent="0.3">
      <c r="A432" s="43"/>
      <c r="B432" s="114">
        <v>1100</v>
      </c>
      <c r="C432" s="115" t="s">
        <v>230</v>
      </c>
      <c r="D432" s="49"/>
    </row>
    <row r="433" spans="1:4" ht="12" hidden="1" customHeight="1" outlineLevel="1" x14ac:dyDescent="0.3">
      <c r="A433" s="43"/>
      <c r="B433" s="114">
        <v>1200</v>
      </c>
      <c r="C433" s="116" t="s">
        <v>231</v>
      </c>
      <c r="D433" s="49"/>
    </row>
    <row r="434" spans="1:4" ht="12" hidden="1" customHeight="1" outlineLevel="1" x14ac:dyDescent="0.3">
      <c r="A434" s="50"/>
      <c r="B434" s="51">
        <v>2000</v>
      </c>
      <c r="C434" s="52" t="s">
        <v>70</v>
      </c>
      <c r="D434" s="56">
        <f>SUM(D435:D439)</f>
        <v>0</v>
      </c>
    </row>
    <row r="435" spans="1:4" ht="12" hidden="1" customHeight="1" outlineLevel="1" x14ac:dyDescent="0.3">
      <c r="A435" s="50"/>
      <c r="B435" s="117">
        <v>2100</v>
      </c>
      <c r="C435" s="118" t="s">
        <v>232</v>
      </c>
      <c r="D435" s="53"/>
    </row>
    <row r="436" spans="1:4" ht="12" hidden="1" customHeight="1" outlineLevel="1" x14ac:dyDescent="0.3">
      <c r="A436" s="50"/>
      <c r="B436" s="117">
        <v>2200</v>
      </c>
      <c r="C436" s="118" t="s">
        <v>233</v>
      </c>
      <c r="D436" s="53"/>
    </row>
    <row r="437" spans="1:4" ht="12" hidden="1" customHeight="1" outlineLevel="1" x14ac:dyDescent="0.3">
      <c r="A437" s="50"/>
      <c r="B437" s="117">
        <v>2300</v>
      </c>
      <c r="C437" s="118" t="s">
        <v>234</v>
      </c>
      <c r="D437" s="53"/>
    </row>
    <row r="438" spans="1:4" ht="12" hidden="1" customHeight="1" outlineLevel="1" x14ac:dyDescent="0.3">
      <c r="A438" s="50"/>
      <c r="B438" s="117">
        <v>2400</v>
      </c>
      <c r="C438" s="118" t="s">
        <v>235</v>
      </c>
      <c r="D438" s="53"/>
    </row>
    <row r="439" spans="1:4" ht="12" hidden="1" customHeight="1" outlineLevel="1" x14ac:dyDescent="0.3">
      <c r="A439" s="50"/>
      <c r="B439" s="117">
        <v>2500</v>
      </c>
      <c r="C439" s="118" t="s">
        <v>236</v>
      </c>
      <c r="D439" s="53"/>
    </row>
    <row r="440" spans="1:4" ht="12" hidden="1" customHeight="1" outlineLevel="1" x14ac:dyDescent="0.3">
      <c r="A440" s="50"/>
      <c r="B440" s="15">
        <v>3000</v>
      </c>
      <c r="C440" s="54" t="s">
        <v>71</v>
      </c>
      <c r="D440" s="56">
        <f>SUM(D441:D442)</f>
        <v>0</v>
      </c>
    </row>
    <row r="441" spans="1:4" ht="12" hidden="1" customHeight="1" outlineLevel="1" x14ac:dyDescent="0.3">
      <c r="A441" s="50"/>
      <c r="B441" s="117">
        <v>3200</v>
      </c>
      <c r="C441" s="118" t="s">
        <v>237</v>
      </c>
      <c r="D441" s="53"/>
    </row>
    <row r="442" spans="1:4" ht="12" hidden="1" customHeight="1" outlineLevel="1" x14ac:dyDescent="0.3">
      <c r="A442" s="50"/>
      <c r="B442" s="117">
        <v>3300</v>
      </c>
      <c r="C442" s="118" t="s">
        <v>238</v>
      </c>
      <c r="D442" s="53"/>
    </row>
    <row r="443" spans="1:4" ht="12" hidden="1" customHeight="1" outlineLevel="1" x14ac:dyDescent="0.3">
      <c r="A443" s="50"/>
      <c r="B443" s="15">
        <v>4000</v>
      </c>
      <c r="C443" s="55" t="s">
        <v>72</v>
      </c>
      <c r="D443" s="56">
        <f>SUM(D444:D445)</f>
        <v>0</v>
      </c>
    </row>
    <row r="444" spans="1:4" ht="12" hidden="1" customHeight="1" outlineLevel="1" x14ac:dyDescent="0.3">
      <c r="A444" s="50"/>
      <c r="B444" s="117">
        <v>4200</v>
      </c>
      <c r="C444" s="119" t="s">
        <v>239</v>
      </c>
      <c r="D444" s="53"/>
    </row>
    <row r="445" spans="1:4" ht="12" hidden="1" customHeight="1" outlineLevel="1" x14ac:dyDescent="0.3">
      <c r="A445" s="50"/>
      <c r="B445" s="117">
        <v>4300</v>
      </c>
      <c r="C445" s="119" t="s">
        <v>240</v>
      </c>
      <c r="D445" s="53"/>
    </row>
    <row r="446" spans="1:4" ht="12" hidden="1" customHeight="1" outlineLevel="1" x14ac:dyDescent="0.3">
      <c r="A446" s="50"/>
      <c r="B446" s="15">
        <v>5000</v>
      </c>
      <c r="C446" s="16" t="s">
        <v>73</v>
      </c>
      <c r="D446" s="56">
        <f>SUM(D447:D449)</f>
        <v>0</v>
      </c>
    </row>
    <row r="447" spans="1:4" ht="12" hidden="1" customHeight="1" outlineLevel="1" x14ac:dyDescent="0.3">
      <c r="A447" s="50"/>
      <c r="B447" s="117">
        <v>5100</v>
      </c>
      <c r="C447" s="120" t="s">
        <v>241</v>
      </c>
      <c r="D447" s="56"/>
    </row>
    <row r="448" spans="1:4" ht="12" hidden="1" customHeight="1" outlineLevel="1" x14ac:dyDescent="0.3">
      <c r="A448" s="50"/>
      <c r="B448" s="117">
        <v>5200</v>
      </c>
      <c r="C448" s="120" t="s">
        <v>242</v>
      </c>
      <c r="D448" s="56"/>
    </row>
    <row r="449" spans="1:4" ht="12" hidden="1" customHeight="1" outlineLevel="1" x14ac:dyDescent="0.3">
      <c r="A449" s="50"/>
      <c r="B449" s="117">
        <v>5300</v>
      </c>
      <c r="C449" s="121" t="s">
        <v>243</v>
      </c>
      <c r="D449" s="56"/>
    </row>
    <row r="450" spans="1:4" ht="12" hidden="1" customHeight="1" outlineLevel="1" x14ac:dyDescent="0.3">
      <c r="A450" s="50"/>
      <c r="B450" s="15">
        <v>6000</v>
      </c>
      <c r="C450" s="16" t="s">
        <v>74</v>
      </c>
      <c r="D450" s="56">
        <f>SUM(D451:D454)</f>
        <v>0</v>
      </c>
    </row>
    <row r="451" spans="1:4" ht="12" hidden="1" customHeight="1" outlineLevel="1" x14ac:dyDescent="0.3">
      <c r="A451" s="50"/>
      <c r="B451" s="117">
        <v>6200</v>
      </c>
      <c r="C451" s="120" t="s">
        <v>244</v>
      </c>
      <c r="D451" s="53"/>
    </row>
    <row r="452" spans="1:4" ht="12" hidden="1" customHeight="1" outlineLevel="1" x14ac:dyDescent="0.3">
      <c r="A452" s="50"/>
      <c r="B452" s="117">
        <v>6300</v>
      </c>
      <c r="C452" s="120" t="s">
        <v>245</v>
      </c>
      <c r="D452" s="53"/>
    </row>
    <row r="453" spans="1:4" ht="12" hidden="1" customHeight="1" outlineLevel="1" x14ac:dyDescent="0.3">
      <c r="A453" s="50"/>
      <c r="B453" s="117">
        <v>6400</v>
      </c>
      <c r="C453" s="120" t="s">
        <v>246</v>
      </c>
      <c r="D453" s="53"/>
    </row>
    <row r="454" spans="1:4" ht="12" hidden="1" customHeight="1" outlineLevel="1" x14ac:dyDescent="0.3">
      <c r="A454" s="50"/>
      <c r="B454" s="117">
        <v>6500</v>
      </c>
      <c r="C454" s="121" t="s">
        <v>247</v>
      </c>
      <c r="D454" s="53"/>
    </row>
    <row r="455" spans="1:4" ht="12" hidden="1" customHeight="1" outlineLevel="1" x14ac:dyDescent="0.3">
      <c r="A455" s="50"/>
      <c r="B455" s="15">
        <v>7000</v>
      </c>
      <c r="C455" s="16" t="s">
        <v>75</v>
      </c>
      <c r="D455" s="56">
        <f>SUM(D456:D458)</f>
        <v>0</v>
      </c>
    </row>
    <row r="456" spans="1:4" ht="12" hidden="1" customHeight="1" outlineLevel="1" x14ac:dyDescent="0.3">
      <c r="A456" s="50"/>
      <c r="B456" s="122">
        <v>7200</v>
      </c>
      <c r="C456" s="123" t="s">
        <v>248</v>
      </c>
      <c r="D456" s="53"/>
    </row>
    <row r="457" spans="1:4" ht="12" hidden="1" customHeight="1" outlineLevel="1" x14ac:dyDescent="0.3">
      <c r="A457" s="50"/>
      <c r="B457" s="122">
        <v>7500</v>
      </c>
      <c r="C457" s="123" t="s">
        <v>249</v>
      </c>
      <c r="D457" s="53"/>
    </row>
    <row r="458" spans="1:4" ht="12" hidden="1" customHeight="1" outlineLevel="1" x14ac:dyDescent="0.3">
      <c r="A458" s="50"/>
      <c r="B458" s="122">
        <v>7700</v>
      </c>
      <c r="C458" s="123" t="s">
        <v>250</v>
      </c>
      <c r="D458" s="53"/>
    </row>
    <row r="459" spans="1:4" ht="12" hidden="1" customHeight="1" outlineLevel="1" x14ac:dyDescent="0.3">
      <c r="A459" s="50"/>
      <c r="B459" s="57">
        <v>8000</v>
      </c>
      <c r="C459" s="124" t="s">
        <v>76</v>
      </c>
      <c r="D459" s="56">
        <f>SUM(D460:D462)</f>
        <v>0</v>
      </c>
    </row>
    <row r="460" spans="1:4" ht="12" hidden="1" customHeight="1" outlineLevel="1" x14ac:dyDescent="0.3">
      <c r="A460" s="50"/>
      <c r="B460" s="125">
        <v>8100</v>
      </c>
      <c r="C460" s="126" t="s">
        <v>251</v>
      </c>
      <c r="D460" s="56"/>
    </row>
    <row r="461" spans="1:4" ht="12" hidden="1" customHeight="1" outlineLevel="1" x14ac:dyDescent="0.3">
      <c r="A461" s="50"/>
      <c r="B461" s="125">
        <v>8600</v>
      </c>
      <c r="C461" s="126" t="s">
        <v>252</v>
      </c>
      <c r="D461" s="56"/>
    </row>
    <row r="462" spans="1:4" ht="12" hidden="1" customHeight="1" outlineLevel="1" x14ac:dyDescent="0.3">
      <c r="A462" s="50"/>
      <c r="B462" s="125">
        <v>8900</v>
      </c>
      <c r="C462" s="126" t="s">
        <v>253</v>
      </c>
      <c r="D462" s="56"/>
    </row>
    <row r="463" spans="1:4" ht="28.5" hidden="1" customHeight="1" outlineLevel="1" x14ac:dyDescent="0.3">
      <c r="A463" s="59" t="s">
        <v>100</v>
      </c>
      <c r="B463" s="60"/>
      <c r="C463" s="61" t="s">
        <v>101</v>
      </c>
      <c r="D463" s="62">
        <f t="shared" ref="D463" si="33">D464+D480+D493</f>
        <v>0</v>
      </c>
    </row>
    <row r="464" spans="1:4" ht="12" hidden="1" customHeight="1" outlineLevel="1" x14ac:dyDescent="0.3">
      <c r="A464" s="43"/>
      <c r="B464" s="44"/>
      <c r="C464" s="45" t="s">
        <v>97</v>
      </c>
      <c r="D464" s="46">
        <f t="shared" ref="D464" si="34">D465+D468+D474+D477+D484+D489</f>
        <v>0</v>
      </c>
    </row>
    <row r="465" spans="1:4" ht="12" hidden="1" customHeight="1" outlineLevel="1" x14ac:dyDescent="0.3">
      <c r="A465" s="43"/>
      <c r="B465" s="47">
        <v>1000</v>
      </c>
      <c r="C465" s="48" t="s">
        <v>69</v>
      </c>
      <c r="D465" s="46">
        <f>SUM(D466:D467)</f>
        <v>0</v>
      </c>
    </row>
    <row r="466" spans="1:4" ht="12" hidden="1" customHeight="1" outlineLevel="1" x14ac:dyDescent="0.3">
      <c r="A466" s="43"/>
      <c r="B466" s="114">
        <v>1100</v>
      </c>
      <c r="C466" s="115" t="s">
        <v>230</v>
      </c>
      <c r="D466" s="49"/>
    </row>
    <row r="467" spans="1:4" ht="12" hidden="1" customHeight="1" outlineLevel="1" x14ac:dyDescent="0.3">
      <c r="A467" s="43"/>
      <c r="B467" s="114">
        <v>1200</v>
      </c>
      <c r="C467" s="116" t="s">
        <v>231</v>
      </c>
      <c r="D467" s="49"/>
    </row>
    <row r="468" spans="1:4" ht="12" hidden="1" customHeight="1" outlineLevel="1" x14ac:dyDescent="0.3">
      <c r="A468" s="50"/>
      <c r="B468" s="51">
        <v>2000</v>
      </c>
      <c r="C468" s="52" t="s">
        <v>70</v>
      </c>
      <c r="D468" s="56">
        <f>SUM(D469:D473)</f>
        <v>0</v>
      </c>
    </row>
    <row r="469" spans="1:4" ht="12" hidden="1" customHeight="1" outlineLevel="1" x14ac:dyDescent="0.3">
      <c r="A469" s="50"/>
      <c r="B469" s="117">
        <v>2100</v>
      </c>
      <c r="C469" s="118" t="s">
        <v>232</v>
      </c>
      <c r="D469" s="53"/>
    </row>
    <row r="470" spans="1:4" ht="12" hidden="1" customHeight="1" outlineLevel="1" x14ac:dyDescent="0.3">
      <c r="A470" s="50"/>
      <c r="B470" s="117">
        <v>2200</v>
      </c>
      <c r="C470" s="118" t="s">
        <v>233</v>
      </c>
      <c r="D470" s="53"/>
    </row>
    <row r="471" spans="1:4" ht="12" hidden="1" customHeight="1" outlineLevel="1" x14ac:dyDescent="0.3">
      <c r="A471" s="50"/>
      <c r="B471" s="117">
        <v>2300</v>
      </c>
      <c r="C471" s="118" t="s">
        <v>234</v>
      </c>
      <c r="D471" s="53"/>
    </row>
    <row r="472" spans="1:4" ht="12" hidden="1" customHeight="1" outlineLevel="1" x14ac:dyDescent="0.3">
      <c r="A472" s="50"/>
      <c r="B472" s="117">
        <v>2400</v>
      </c>
      <c r="C472" s="118" t="s">
        <v>235</v>
      </c>
      <c r="D472" s="53"/>
    </row>
    <row r="473" spans="1:4" ht="12" hidden="1" customHeight="1" outlineLevel="1" x14ac:dyDescent="0.3">
      <c r="A473" s="50"/>
      <c r="B473" s="117">
        <v>2500</v>
      </c>
      <c r="C473" s="118" t="s">
        <v>236</v>
      </c>
      <c r="D473" s="53"/>
    </row>
    <row r="474" spans="1:4" ht="12" hidden="1" customHeight="1" outlineLevel="1" x14ac:dyDescent="0.3">
      <c r="A474" s="50"/>
      <c r="B474" s="15">
        <v>3000</v>
      </c>
      <c r="C474" s="54" t="s">
        <v>71</v>
      </c>
      <c r="D474" s="56">
        <f>SUM(D475:D476)</f>
        <v>0</v>
      </c>
    </row>
    <row r="475" spans="1:4" ht="12" hidden="1" customHeight="1" outlineLevel="1" x14ac:dyDescent="0.3">
      <c r="A475" s="50"/>
      <c r="B475" s="117">
        <v>3200</v>
      </c>
      <c r="C475" s="118" t="s">
        <v>237</v>
      </c>
      <c r="D475" s="53"/>
    </row>
    <row r="476" spans="1:4" ht="12" hidden="1" customHeight="1" outlineLevel="1" x14ac:dyDescent="0.3">
      <c r="A476" s="50"/>
      <c r="B476" s="117">
        <v>3300</v>
      </c>
      <c r="C476" s="118" t="s">
        <v>238</v>
      </c>
      <c r="D476" s="53"/>
    </row>
    <row r="477" spans="1:4" ht="12" hidden="1" customHeight="1" outlineLevel="1" x14ac:dyDescent="0.3">
      <c r="A477" s="50"/>
      <c r="B477" s="15">
        <v>4000</v>
      </c>
      <c r="C477" s="55" t="s">
        <v>72</v>
      </c>
      <c r="D477" s="56">
        <f>SUM(D478:D479)</f>
        <v>0</v>
      </c>
    </row>
    <row r="478" spans="1:4" ht="12" hidden="1" customHeight="1" outlineLevel="1" x14ac:dyDescent="0.3">
      <c r="A478" s="50"/>
      <c r="B478" s="117">
        <v>4200</v>
      </c>
      <c r="C478" s="119" t="s">
        <v>239</v>
      </c>
      <c r="D478" s="53"/>
    </row>
    <row r="479" spans="1:4" ht="12" hidden="1" customHeight="1" outlineLevel="1" x14ac:dyDescent="0.3">
      <c r="A479" s="50"/>
      <c r="B479" s="117">
        <v>4300</v>
      </c>
      <c r="C479" s="119" t="s">
        <v>240</v>
      </c>
      <c r="D479" s="53"/>
    </row>
    <row r="480" spans="1:4" ht="12" hidden="1" customHeight="1" outlineLevel="1" x14ac:dyDescent="0.3">
      <c r="A480" s="50"/>
      <c r="B480" s="15">
        <v>5000</v>
      </c>
      <c r="C480" s="16" t="s">
        <v>73</v>
      </c>
      <c r="D480" s="56">
        <f>SUM(D481:D483)</f>
        <v>0</v>
      </c>
    </row>
    <row r="481" spans="1:4" ht="12" hidden="1" customHeight="1" outlineLevel="1" x14ac:dyDescent="0.3">
      <c r="A481" s="50"/>
      <c r="B481" s="117">
        <v>5100</v>
      </c>
      <c r="C481" s="120" t="s">
        <v>241</v>
      </c>
      <c r="D481" s="56"/>
    </row>
    <row r="482" spans="1:4" ht="12" hidden="1" customHeight="1" outlineLevel="1" x14ac:dyDescent="0.3">
      <c r="A482" s="50"/>
      <c r="B482" s="117">
        <v>5200</v>
      </c>
      <c r="C482" s="120" t="s">
        <v>242</v>
      </c>
      <c r="D482" s="56"/>
    </row>
    <row r="483" spans="1:4" ht="12" hidden="1" customHeight="1" outlineLevel="1" x14ac:dyDescent="0.3">
      <c r="A483" s="50"/>
      <c r="B483" s="117">
        <v>5300</v>
      </c>
      <c r="C483" s="121" t="s">
        <v>243</v>
      </c>
      <c r="D483" s="56"/>
    </row>
    <row r="484" spans="1:4" ht="12" hidden="1" customHeight="1" outlineLevel="1" x14ac:dyDescent="0.3">
      <c r="A484" s="50"/>
      <c r="B484" s="15">
        <v>6000</v>
      </c>
      <c r="C484" s="16" t="s">
        <v>74</v>
      </c>
      <c r="D484" s="56">
        <f>SUM(D485:D488)</f>
        <v>0</v>
      </c>
    </row>
    <row r="485" spans="1:4" ht="12" hidden="1" customHeight="1" outlineLevel="1" x14ac:dyDescent="0.3">
      <c r="A485" s="50"/>
      <c r="B485" s="117">
        <v>6200</v>
      </c>
      <c r="C485" s="120" t="s">
        <v>244</v>
      </c>
      <c r="D485" s="53"/>
    </row>
    <row r="486" spans="1:4" ht="12" hidden="1" customHeight="1" outlineLevel="1" x14ac:dyDescent="0.3">
      <c r="A486" s="50"/>
      <c r="B486" s="117">
        <v>6300</v>
      </c>
      <c r="C486" s="120" t="s">
        <v>245</v>
      </c>
      <c r="D486" s="53"/>
    </row>
    <row r="487" spans="1:4" ht="12" hidden="1" customHeight="1" outlineLevel="1" x14ac:dyDescent="0.3">
      <c r="A487" s="50"/>
      <c r="B487" s="117">
        <v>6400</v>
      </c>
      <c r="C487" s="120" t="s">
        <v>246</v>
      </c>
      <c r="D487" s="53"/>
    </row>
    <row r="488" spans="1:4" ht="12" hidden="1" customHeight="1" outlineLevel="1" x14ac:dyDescent="0.3">
      <c r="A488" s="50"/>
      <c r="B488" s="117">
        <v>6500</v>
      </c>
      <c r="C488" s="121" t="s">
        <v>247</v>
      </c>
      <c r="D488" s="53"/>
    </row>
    <row r="489" spans="1:4" ht="12" hidden="1" customHeight="1" outlineLevel="1" x14ac:dyDescent="0.3">
      <c r="A489" s="50"/>
      <c r="B489" s="15">
        <v>7000</v>
      </c>
      <c r="C489" s="16" t="s">
        <v>75</v>
      </c>
      <c r="D489" s="56">
        <f>SUM(D490:D492)</f>
        <v>0</v>
      </c>
    </row>
    <row r="490" spans="1:4" ht="12" hidden="1" customHeight="1" outlineLevel="1" x14ac:dyDescent="0.3">
      <c r="A490" s="50"/>
      <c r="B490" s="122">
        <v>7200</v>
      </c>
      <c r="C490" s="123" t="s">
        <v>248</v>
      </c>
      <c r="D490" s="53"/>
    </row>
    <row r="491" spans="1:4" ht="12" hidden="1" customHeight="1" outlineLevel="1" x14ac:dyDescent="0.3">
      <c r="A491" s="50"/>
      <c r="B491" s="122">
        <v>7500</v>
      </c>
      <c r="C491" s="123" t="s">
        <v>249</v>
      </c>
      <c r="D491" s="53"/>
    </row>
    <row r="492" spans="1:4" ht="12" hidden="1" customHeight="1" outlineLevel="1" x14ac:dyDescent="0.3">
      <c r="A492" s="50"/>
      <c r="B492" s="122">
        <v>7700</v>
      </c>
      <c r="C492" s="123" t="s">
        <v>250</v>
      </c>
      <c r="D492" s="53"/>
    </row>
    <row r="493" spans="1:4" ht="12" hidden="1" customHeight="1" outlineLevel="1" x14ac:dyDescent="0.3">
      <c r="A493" s="50"/>
      <c r="B493" s="57">
        <v>8000</v>
      </c>
      <c r="C493" s="124" t="s">
        <v>76</v>
      </c>
      <c r="D493" s="56">
        <f>SUM(D494:D496)</f>
        <v>0</v>
      </c>
    </row>
    <row r="494" spans="1:4" ht="12" hidden="1" customHeight="1" outlineLevel="1" x14ac:dyDescent="0.3">
      <c r="A494" s="50"/>
      <c r="B494" s="125">
        <v>8100</v>
      </c>
      <c r="C494" s="126" t="s">
        <v>251</v>
      </c>
      <c r="D494" s="56"/>
    </row>
    <row r="495" spans="1:4" ht="12" hidden="1" customHeight="1" outlineLevel="1" x14ac:dyDescent="0.3">
      <c r="A495" s="50"/>
      <c r="B495" s="125">
        <v>8600</v>
      </c>
      <c r="C495" s="126" t="s">
        <v>252</v>
      </c>
      <c r="D495" s="56"/>
    </row>
    <row r="496" spans="1:4" ht="12" hidden="1" customHeight="1" outlineLevel="1" x14ac:dyDescent="0.3">
      <c r="A496" s="50"/>
      <c r="B496" s="125">
        <v>8900</v>
      </c>
      <c r="C496" s="126" t="s">
        <v>253</v>
      </c>
      <c r="D496" s="56"/>
    </row>
    <row r="497" spans="1:4" ht="17.100000000000001" hidden="1" customHeight="1" outlineLevel="1" x14ac:dyDescent="0.3">
      <c r="A497" s="71" t="s">
        <v>102</v>
      </c>
      <c r="B497" s="40"/>
      <c r="C497" s="41" t="s">
        <v>103</v>
      </c>
      <c r="D497" s="42">
        <f t="shared" ref="D497" si="35">D498+D514+D527</f>
        <v>0</v>
      </c>
    </row>
    <row r="498" spans="1:4" ht="12" hidden="1" customHeight="1" outlineLevel="1" x14ac:dyDescent="0.3">
      <c r="A498" s="43"/>
      <c r="B498" s="44"/>
      <c r="C498" s="45" t="s">
        <v>97</v>
      </c>
      <c r="D498" s="46">
        <f t="shared" ref="D498" si="36">D499+D502+D508+D511+D518+D523</f>
        <v>0</v>
      </c>
    </row>
    <row r="499" spans="1:4" ht="12" hidden="1" customHeight="1" outlineLevel="1" x14ac:dyDescent="0.3">
      <c r="A499" s="50"/>
      <c r="B499" s="47">
        <v>1000</v>
      </c>
      <c r="C499" s="48" t="s">
        <v>69</v>
      </c>
      <c r="D499" s="113">
        <f>D533+D567+D669+D703+D737+D771+D873</f>
        <v>0</v>
      </c>
    </row>
    <row r="500" spans="1:4" ht="12" hidden="1" customHeight="1" outlineLevel="1" x14ac:dyDescent="0.3">
      <c r="A500" s="50"/>
      <c r="B500" s="114">
        <v>1100</v>
      </c>
      <c r="C500" s="115" t="s">
        <v>230</v>
      </c>
      <c r="D500" s="49">
        <f t="shared" ref="D500:D501" si="37">D534+D568+D670+D704+D738+D772+D874</f>
        <v>0</v>
      </c>
    </row>
    <row r="501" spans="1:4" ht="12" hidden="1" customHeight="1" outlineLevel="1" x14ac:dyDescent="0.3">
      <c r="A501" s="50"/>
      <c r="B501" s="114">
        <v>1200</v>
      </c>
      <c r="C501" s="116" t="s">
        <v>231</v>
      </c>
      <c r="D501" s="49">
        <f t="shared" si="37"/>
        <v>0</v>
      </c>
    </row>
    <row r="502" spans="1:4" ht="12" hidden="1" customHeight="1" outlineLevel="1" x14ac:dyDescent="0.3">
      <c r="A502" s="50"/>
      <c r="B502" s="51">
        <v>2000</v>
      </c>
      <c r="C502" s="52" t="s">
        <v>70</v>
      </c>
      <c r="D502" s="81">
        <f>D536+D570+D672+D706+D740+D774+D876</f>
        <v>0</v>
      </c>
    </row>
    <row r="503" spans="1:4" ht="12" hidden="1" customHeight="1" outlineLevel="1" x14ac:dyDescent="0.3">
      <c r="A503" s="50"/>
      <c r="B503" s="117">
        <v>2100</v>
      </c>
      <c r="C503" s="118" t="s">
        <v>232</v>
      </c>
      <c r="D503" s="53">
        <f t="shared" ref="D503:D507" si="38">D537+D571+D673+D707+D741+D775+D877</f>
        <v>0</v>
      </c>
    </row>
    <row r="504" spans="1:4" ht="12" hidden="1" customHeight="1" outlineLevel="1" x14ac:dyDescent="0.3">
      <c r="A504" s="50"/>
      <c r="B504" s="117">
        <v>2200</v>
      </c>
      <c r="C504" s="118" t="s">
        <v>233</v>
      </c>
      <c r="D504" s="53">
        <f t="shared" si="38"/>
        <v>0</v>
      </c>
    </row>
    <row r="505" spans="1:4" ht="12" hidden="1" customHeight="1" outlineLevel="1" x14ac:dyDescent="0.3">
      <c r="A505" s="50"/>
      <c r="B505" s="117">
        <v>2300</v>
      </c>
      <c r="C505" s="118" t="s">
        <v>234</v>
      </c>
      <c r="D505" s="53">
        <f t="shared" si="38"/>
        <v>0</v>
      </c>
    </row>
    <row r="506" spans="1:4" ht="12" hidden="1" customHeight="1" outlineLevel="1" x14ac:dyDescent="0.3">
      <c r="A506" s="50"/>
      <c r="B506" s="117">
        <v>2400</v>
      </c>
      <c r="C506" s="118" t="s">
        <v>235</v>
      </c>
      <c r="D506" s="53">
        <f t="shared" si="38"/>
        <v>0</v>
      </c>
    </row>
    <row r="507" spans="1:4" ht="12" hidden="1" customHeight="1" outlineLevel="1" x14ac:dyDescent="0.3">
      <c r="A507" s="50"/>
      <c r="B507" s="117">
        <v>2500</v>
      </c>
      <c r="C507" s="118" t="s">
        <v>236</v>
      </c>
      <c r="D507" s="53">
        <f t="shared" si="38"/>
        <v>0</v>
      </c>
    </row>
    <row r="508" spans="1:4" ht="12" hidden="1" customHeight="1" outlineLevel="1" x14ac:dyDescent="0.3">
      <c r="A508" s="50"/>
      <c r="B508" s="15">
        <v>3000</v>
      </c>
      <c r="C508" s="54" t="s">
        <v>71</v>
      </c>
      <c r="D508" s="81">
        <f>D542+D576+D678+D712+D746+D780+D882</f>
        <v>0</v>
      </c>
    </row>
    <row r="509" spans="1:4" ht="12" hidden="1" customHeight="1" outlineLevel="1" x14ac:dyDescent="0.3">
      <c r="A509" s="50"/>
      <c r="B509" s="117">
        <v>3200</v>
      </c>
      <c r="C509" s="118" t="s">
        <v>237</v>
      </c>
      <c r="D509" s="53">
        <f t="shared" ref="D509:D510" si="39">D543+D577+D679+D713+D747+D781+D883</f>
        <v>0</v>
      </c>
    </row>
    <row r="510" spans="1:4" ht="12" hidden="1" customHeight="1" outlineLevel="1" x14ac:dyDescent="0.3">
      <c r="A510" s="50"/>
      <c r="B510" s="117">
        <v>3300</v>
      </c>
      <c r="C510" s="118" t="s">
        <v>238</v>
      </c>
      <c r="D510" s="53">
        <f t="shared" si="39"/>
        <v>0</v>
      </c>
    </row>
    <row r="511" spans="1:4" ht="12" hidden="1" customHeight="1" outlineLevel="1" x14ac:dyDescent="0.3">
      <c r="A511" s="50"/>
      <c r="B511" s="15">
        <v>4000</v>
      </c>
      <c r="C511" s="55" t="s">
        <v>72</v>
      </c>
      <c r="D511" s="81">
        <f>D545+D579+D681+D715+D749+D783+D885</f>
        <v>0</v>
      </c>
    </row>
    <row r="512" spans="1:4" ht="12" hidden="1" customHeight="1" outlineLevel="1" x14ac:dyDescent="0.3">
      <c r="A512" s="50"/>
      <c r="B512" s="117">
        <v>4200</v>
      </c>
      <c r="C512" s="119" t="s">
        <v>239</v>
      </c>
      <c r="D512" s="53">
        <f t="shared" ref="D512:D513" si="40">D546+D580+D682+D716+D750+D784+D886</f>
        <v>0</v>
      </c>
    </row>
    <row r="513" spans="1:4" ht="12" hidden="1" customHeight="1" outlineLevel="1" x14ac:dyDescent="0.3">
      <c r="A513" s="50"/>
      <c r="B513" s="117">
        <v>4300</v>
      </c>
      <c r="C513" s="119" t="s">
        <v>240</v>
      </c>
      <c r="D513" s="53">
        <f t="shared" si="40"/>
        <v>0</v>
      </c>
    </row>
    <row r="514" spans="1:4" ht="12" hidden="1" customHeight="1" outlineLevel="1" x14ac:dyDescent="0.3">
      <c r="A514" s="50"/>
      <c r="B514" s="15">
        <v>5000</v>
      </c>
      <c r="C514" s="16" t="s">
        <v>73</v>
      </c>
      <c r="D514" s="81">
        <f>D548+D582+D684+D718+D752+D786+D888</f>
        <v>0</v>
      </c>
    </row>
    <row r="515" spans="1:4" ht="12" hidden="1" customHeight="1" outlineLevel="1" x14ac:dyDescent="0.3">
      <c r="A515" s="50"/>
      <c r="B515" s="117">
        <v>5100</v>
      </c>
      <c r="C515" s="120" t="s">
        <v>241</v>
      </c>
      <c r="D515" s="53">
        <f t="shared" ref="D515:D517" si="41">D549+D583+D685+D719+D753+D787+D889</f>
        <v>0</v>
      </c>
    </row>
    <row r="516" spans="1:4" ht="12" hidden="1" customHeight="1" outlineLevel="1" x14ac:dyDescent="0.3">
      <c r="A516" s="50"/>
      <c r="B516" s="117">
        <v>5200</v>
      </c>
      <c r="C516" s="120" t="s">
        <v>242</v>
      </c>
      <c r="D516" s="53">
        <f t="shared" si="41"/>
        <v>0</v>
      </c>
    </row>
    <row r="517" spans="1:4" ht="12" hidden="1" customHeight="1" outlineLevel="1" x14ac:dyDescent="0.3">
      <c r="A517" s="50"/>
      <c r="B517" s="117">
        <v>5300</v>
      </c>
      <c r="C517" s="121" t="s">
        <v>243</v>
      </c>
      <c r="D517" s="53">
        <f t="shared" si="41"/>
        <v>0</v>
      </c>
    </row>
    <row r="518" spans="1:4" ht="12" hidden="1" customHeight="1" outlineLevel="1" x14ac:dyDescent="0.3">
      <c r="A518" s="50"/>
      <c r="B518" s="15">
        <v>6000</v>
      </c>
      <c r="C518" s="16" t="s">
        <v>74</v>
      </c>
      <c r="D518" s="81">
        <f>D552+D586+D688+D722+D756+D790+D892</f>
        <v>0</v>
      </c>
    </row>
    <row r="519" spans="1:4" ht="12" hidden="1" customHeight="1" outlineLevel="1" x14ac:dyDescent="0.3">
      <c r="A519" s="50"/>
      <c r="B519" s="117">
        <v>6200</v>
      </c>
      <c r="C519" s="120" t="s">
        <v>244</v>
      </c>
      <c r="D519" s="53">
        <f t="shared" ref="D519:D522" si="42">D553+D587+D689+D723+D757+D791+D893</f>
        <v>0</v>
      </c>
    </row>
    <row r="520" spans="1:4" ht="12" hidden="1" customHeight="1" outlineLevel="1" x14ac:dyDescent="0.3">
      <c r="A520" s="50"/>
      <c r="B520" s="117">
        <v>6300</v>
      </c>
      <c r="C520" s="120" t="s">
        <v>245</v>
      </c>
      <c r="D520" s="53">
        <f t="shared" si="42"/>
        <v>0</v>
      </c>
    </row>
    <row r="521" spans="1:4" ht="12" hidden="1" customHeight="1" outlineLevel="1" x14ac:dyDescent="0.3">
      <c r="A521" s="50"/>
      <c r="B521" s="117">
        <v>6400</v>
      </c>
      <c r="C521" s="120" t="s">
        <v>246</v>
      </c>
      <c r="D521" s="53">
        <f t="shared" si="42"/>
        <v>0</v>
      </c>
    </row>
    <row r="522" spans="1:4" ht="12" hidden="1" customHeight="1" outlineLevel="1" x14ac:dyDescent="0.3">
      <c r="A522" s="50"/>
      <c r="B522" s="117">
        <v>6500</v>
      </c>
      <c r="C522" s="121" t="s">
        <v>247</v>
      </c>
      <c r="D522" s="53">
        <f t="shared" si="42"/>
        <v>0</v>
      </c>
    </row>
    <row r="523" spans="1:4" ht="12" hidden="1" customHeight="1" outlineLevel="1" x14ac:dyDescent="0.3">
      <c r="A523" s="50"/>
      <c r="B523" s="15">
        <v>7000</v>
      </c>
      <c r="C523" s="16" t="s">
        <v>75</v>
      </c>
      <c r="D523" s="81">
        <f>D557+D591+D693+D727+D761+D795+D898</f>
        <v>0</v>
      </c>
    </row>
    <row r="524" spans="1:4" ht="12" hidden="1" customHeight="1" outlineLevel="1" x14ac:dyDescent="0.3">
      <c r="A524" s="50"/>
      <c r="B524" s="122">
        <v>7200</v>
      </c>
      <c r="C524" s="123" t="s">
        <v>248</v>
      </c>
      <c r="D524" s="53">
        <f t="shared" ref="D524:D526" si="43">D558+D592+D694+D728+D762+D796+D899</f>
        <v>0</v>
      </c>
    </row>
    <row r="525" spans="1:4" ht="12" hidden="1" customHeight="1" outlineLevel="1" x14ac:dyDescent="0.3">
      <c r="A525" s="50"/>
      <c r="B525" s="122">
        <v>7500</v>
      </c>
      <c r="C525" s="123" t="s">
        <v>249</v>
      </c>
      <c r="D525" s="53">
        <f t="shared" si="43"/>
        <v>0</v>
      </c>
    </row>
    <row r="526" spans="1:4" ht="12" hidden="1" customHeight="1" outlineLevel="1" x14ac:dyDescent="0.3">
      <c r="A526" s="50"/>
      <c r="B526" s="122">
        <v>7700</v>
      </c>
      <c r="C526" s="123" t="s">
        <v>250</v>
      </c>
      <c r="D526" s="53">
        <f t="shared" si="43"/>
        <v>0</v>
      </c>
    </row>
    <row r="527" spans="1:4" ht="12" hidden="1" customHeight="1" outlineLevel="1" x14ac:dyDescent="0.3">
      <c r="A527" s="50"/>
      <c r="B527" s="57">
        <v>8000</v>
      </c>
      <c r="C527" s="124" t="s">
        <v>76</v>
      </c>
      <c r="D527" s="81">
        <f>D561+D595+D697+D731+D765+D799+D901</f>
        <v>0</v>
      </c>
    </row>
    <row r="528" spans="1:4" ht="12" hidden="1" customHeight="1" outlineLevel="1" x14ac:dyDescent="0.3">
      <c r="A528" s="50"/>
      <c r="B528" s="125">
        <v>8100</v>
      </c>
      <c r="C528" s="126" t="s">
        <v>251</v>
      </c>
      <c r="D528" s="53">
        <f t="shared" ref="D528:D530" si="44">D562+D596+D698+D732+D766+D800+D902</f>
        <v>0</v>
      </c>
    </row>
    <row r="529" spans="1:4" ht="12" hidden="1" customHeight="1" outlineLevel="1" x14ac:dyDescent="0.3">
      <c r="A529" s="50"/>
      <c r="B529" s="125">
        <v>8600</v>
      </c>
      <c r="C529" s="126" t="s">
        <v>252</v>
      </c>
      <c r="D529" s="53">
        <f t="shared" si="44"/>
        <v>0</v>
      </c>
    </row>
    <row r="530" spans="1:4" ht="12" hidden="1" customHeight="1" outlineLevel="1" x14ac:dyDescent="0.3">
      <c r="A530" s="50"/>
      <c r="B530" s="125">
        <v>8900</v>
      </c>
      <c r="C530" s="126" t="s">
        <v>253</v>
      </c>
      <c r="D530" s="53">
        <f t="shared" si="44"/>
        <v>0</v>
      </c>
    </row>
    <row r="531" spans="1:4" ht="12" hidden="1" customHeight="1" outlineLevel="1" x14ac:dyDescent="0.3">
      <c r="A531" s="59" t="s">
        <v>104</v>
      </c>
      <c r="B531" s="60"/>
      <c r="C531" s="61" t="s">
        <v>105</v>
      </c>
      <c r="D531" s="62">
        <f>D532+D548+D561</f>
        <v>0</v>
      </c>
    </row>
    <row r="532" spans="1:4" ht="12" hidden="1" customHeight="1" outlineLevel="1" x14ac:dyDescent="0.3">
      <c r="A532" s="50"/>
      <c r="B532" s="44"/>
      <c r="C532" s="45" t="s">
        <v>97</v>
      </c>
      <c r="D532" s="46">
        <f>D533+D536+D542+D545+D552+D557</f>
        <v>0</v>
      </c>
    </row>
    <row r="533" spans="1:4" ht="12" hidden="1" customHeight="1" outlineLevel="1" x14ac:dyDescent="0.3">
      <c r="A533" s="50"/>
      <c r="B533" s="47">
        <v>1000</v>
      </c>
      <c r="C533" s="48" t="s">
        <v>69</v>
      </c>
      <c r="D533" s="46">
        <f>SUM(D534:D535)</f>
        <v>0</v>
      </c>
    </row>
    <row r="534" spans="1:4" ht="12" hidden="1" customHeight="1" outlineLevel="1" x14ac:dyDescent="0.3">
      <c r="A534" s="50"/>
      <c r="B534" s="114">
        <v>1100</v>
      </c>
      <c r="C534" s="115" t="s">
        <v>230</v>
      </c>
      <c r="D534" s="49"/>
    </row>
    <row r="535" spans="1:4" ht="12" hidden="1" customHeight="1" outlineLevel="1" x14ac:dyDescent="0.3">
      <c r="A535" s="50"/>
      <c r="B535" s="114">
        <v>1200</v>
      </c>
      <c r="C535" s="116" t="s">
        <v>231</v>
      </c>
      <c r="D535" s="49"/>
    </row>
    <row r="536" spans="1:4" ht="12" hidden="1" customHeight="1" outlineLevel="1" x14ac:dyDescent="0.3">
      <c r="A536" s="50"/>
      <c r="B536" s="51">
        <v>2000</v>
      </c>
      <c r="C536" s="52" t="s">
        <v>70</v>
      </c>
      <c r="D536" s="56">
        <f>SUM(D537:D541)</f>
        <v>0</v>
      </c>
    </row>
    <row r="537" spans="1:4" ht="12" hidden="1" customHeight="1" outlineLevel="1" x14ac:dyDescent="0.3">
      <c r="A537" s="50"/>
      <c r="B537" s="117">
        <v>2100</v>
      </c>
      <c r="C537" s="118" t="s">
        <v>232</v>
      </c>
      <c r="D537" s="53"/>
    </row>
    <row r="538" spans="1:4" ht="12" hidden="1" customHeight="1" outlineLevel="1" x14ac:dyDescent="0.3">
      <c r="A538" s="50"/>
      <c r="B538" s="117">
        <v>2200</v>
      </c>
      <c r="C538" s="118" t="s">
        <v>233</v>
      </c>
      <c r="D538" s="53"/>
    </row>
    <row r="539" spans="1:4" ht="12" hidden="1" customHeight="1" outlineLevel="1" x14ac:dyDescent="0.3">
      <c r="A539" s="50"/>
      <c r="B539" s="117">
        <v>2300</v>
      </c>
      <c r="C539" s="118" t="s">
        <v>234</v>
      </c>
      <c r="D539" s="53"/>
    </row>
    <row r="540" spans="1:4" ht="12" hidden="1" customHeight="1" outlineLevel="1" x14ac:dyDescent="0.3">
      <c r="A540" s="50"/>
      <c r="B540" s="117">
        <v>2400</v>
      </c>
      <c r="C540" s="118" t="s">
        <v>235</v>
      </c>
      <c r="D540" s="53"/>
    </row>
    <row r="541" spans="1:4" ht="12.75" hidden="1" customHeight="1" outlineLevel="1" x14ac:dyDescent="0.3">
      <c r="A541" s="50"/>
      <c r="B541" s="117">
        <v>2500</v>
      </c>
      <c r="C541" s="118" t="s">
        <v>236</v>
      </c>
      <c r="D541" s="53"/>
    </row>
    <row r="542" spans="1:4" ht="12" hidden="1" customHeight="1" outlineLevel="1" x14ac:dyDescent="0.3">
      <c r="A542" s="50"/>
      <c r="B542" s="15">
        <v>3000</v>
      </c>
      <c r="C542" s="54" t="s">
        <v>71</v>
      </c>
      <c r="D542" s="56">
        <f>SUM(D543:D544)</f>
        <v>0</v>
      </c>
    </row>
    <row r="543" spans="1:4" ht="12" hidden="1" customHeight="1" outlineLevel="1" x14ac:dyDescent="0.3">
      <c r="A543" s="50"/>
      <c r="B543" s="117">
        <v>3200</v>
      </c>
      <c r="C543" s="118" t="s">
        <v>237</v>
      </c>
      <c r="D543" s="53"/>
    </row>
    <row r="544" spans="1:4" ht="12" hidden="1" customHeight="1" outlineLevel="1" x14ac:dyDescent="0.3">
      <c r="A544" s="50"/>
      <c r="B544" s="117">
        <v>3300</v>
      </c>
      <c r="C544" s="118" t="s">
        <v>238</v>
      </c>
      <c r="D544" s="53"/>
    </row>
    <row r="545" spans="1:4" ht="12" hidden="1" customHeight="1" outlineLevel="1" x14ac:dyDescent="0.3">
      <c r="A545" s="50"/>
      <c r="B545" s="15">
        <v>4000</v>
      </c>
      <c r="C545" s="55" t="s">
        <v>72</v>
      </c>
      <c r="D545" s="56">
        <f>SUM(D546:D547)</f>
        <v>0</v>
      </c>
    </row>
    <row r="546" spans="1:4" ht="12" hidden="1" customHeight="1" outlineLevel="1" x14ac:dyDescent="0.3">
      <c r="A546" s="50"/>
      <c r="B546" s="117">
        <v>4200</v>
      </c>
      <c r="C546" s="119" t="s">
        <v>239</v>
      </c>
      <c r="D546" s="53"/>
    </row>
    <row r="547" spans="1:4" ht="12" hidden="1" customHeight="1" outlineLevel="1" x14ac:dyDescent="0.3">
      <c r="A547" s="50"/>
      <c r="B547" s="117">
        <v>4300</v>
      </c>
      <c r="C547" s="119" t="s">
        <v>240</v>
      </c>
      <c r="D547" s="53"/>
    </row>
    <row r="548" spans="1:4" ht="12" hidden="1" customHeight="1" outlineLevel="1" x14ac:dyDescent="0.3">
      <c r="A548" s="50"/>
      <c r="B548" s="15">
        <v>5000</v>
      </c>
      <c r="C548" s="16" t="s">
        <v>73</v>
      </c>
      <c r="D548" s="56">
        <f>SUM(D549:D551)</f>
        <v>0</v>
      </c>
    </row>
    <row r="549" spans="1:4" ht="12" hidden="1" customHeight="1" outlineLevel="1" x14ac:dyDescent="0.3">
      <c r="A549" s="50"/>
      <c r="B549" s="117">
        <v>5100</v>
      </c>
      <c r="C549" s="120" t="s">
        <v>241</v>
      </c>
      <c r="D549" s="56"/>
    </row>
    <row r="550" spans="1:4" ht="12" hidden="1" customHeight="1" outlineLevel="1" x14ac:dyDescent="0.3">
      <c r="A550" s="50"/>
      <c r="B550" s="117">
        <v>5200</v>
      </c>
      <c r="C550" s="120" t="s">
        <v>242</v>
      </c>
      <c r="D550" s="56"/>
    </row>
    <row r="551" spans="1:4" ht="12" hidden="1" customHeight="1" outlineLevel="1" x14ac:dyDescent="0.3">
      <c r="A551" s="50"/>
      <c r="B551" s="117">
        <v>5300</v>
      </c>
      <c r="C551" s="121" t="s">
        <v>243</v>
      </c>
      <c r="D551" s="56"/>
    </row>
    <row r="552" spans="1:4" ht="12" hidden="1" customHeight="1" outlineLevel="1" x14ac:dyDescent="0.3">
      <c r="A552" s="50"/>
      <c r="B552" s="15">
        <v>6000</v>
      </c>
      <c r="C552" s="16" t="s">
        <v>74</v>
      </c>
      <c r="D552" s="56">
        <f>SUM(D553:D556)</f>
        <v>0</v>
      </c>
    </row>
    <row r="553" spans="1:4" ht="12" hidden="1" customHeight="1" outlineLevel="1" x14ac:dyDescent="0.3">
      <c r="A553" s="50"/>
      <c r="B553" s="117">
        <v>6200</v>
      </c>
      <c r="C553" s="120" t="s">
        <v>244</v>
      </c>
      <c r="D553" s="53"/>
    </row>
    <row r="554" spans="1:4" ht="12" hidden="1" customHeight="1" outlineLevel="1" x14ac:dyDescent="0.3">
      <c r="A554" s="50"/>
      <c r="B554" s="117">
        <v>6300</v>
      </c>
      <c r="C554" s="120" t="s">
        <v>245</v>
      </c>
      <c r="D554" s="53"/>
    </row>
    <row r="555" spans="1:4" ht="12" hidden="1" customHeight="1" outlineLevel="1" x14ac:dyDescent="0.3">
      <c r="A555" s="50"/>
      <c r="B555" s="117">
        <v>6400</v>
      </c>
      <c r="C555" s="120" t="s">
        <v>246</v>
      </c>
      <c r="D555" s="53"/>
    </row>
    <row r="556" spans="1:4" ht="12" hidden="1" customHeight="1" outlineLevel="1" x14ac:dyDescent="0.3">
      <c r="A556" s="50"/>
      <c r="B556" s="117">
        <v>6500</v>
      </c>
      <c r="C556" s="121" t="s">
        <v>247</v>
      </c>
      <c r="D556" s="53"/>
    </row>
    <row r="557" spans="1:4" ht="12" hidden="1" customHeight="1" outlineLevel="1" x14ac:dyDescent="0.3">
      <c r="A557" s="50"/>
      <c r="B557" s="15">
        <v>7000</v>
      </c>
      <c r="C557" s="16" t="s">
        <v>75</v>
      </c>
      <c r="D557" s="56">
        <f>SUM(D558:D560)</f>
        <v>0</v>
      </c>
    </row>
    <row r="558" spans="1:4" ht="12" hidden="1" customHeight="1" outlineLevel="1" x14ac:dyDescent="0.3">
      <c r="A558" s="50"/>
      <c r="B558" s="122">
        <v>7200</v>
      </c>
      <c r="C558" s="123" t="s">
        <v>248</v>
      </c>
      <c r="D558" s="53"/>
    </row>
    <row r="559" spans="1:4" ht="12" hidden="1" customHeight="1" outlineLevel="1" x14ac:dyDescent="0.3">
      <c r="A559" s="50"/>
      <c r="B559" s="122">
        <v>7500</v>
      </c>
      <c r="C559" s="123" t="s">
        <v>249</v>
      </c>
      <c r="D559" s="53"/>
    </row>
    <row r="560" spans="1:4" ht="12" hidden="1" customHeight="1" outlineLevel="1" x14ac:dyDescent="0.3">
      <c r="A560" s="50"/>
      <c r="B560" s="122">
        <v>7700</v>
      </c>
      <c r="C560" s="123" t="s">
        <v>250</v>
      </c>
      <c r="D560" s="53"/>
    </row>
    <row r="561" spans="1:4" ht="12" hidden="1" customHeight="1" outlineLevel="1" x14ac:dyDescent="0.3">
      <c r="A561" s="50"/>
      <c r="B561" s="57">
        <v>8000</v>
      </c>
      <c r="C561" s="124" t="s">
        <v>76</v>
      </c>
      <c r="D561" s="56">
        <f>SUM(D562:D564)</f>
        <v>0</v>
      </c>
    </row>
    <row r="562" spans="1:4" ht="12" hidden="1" customHeight="1" outlineLevel="1" x14ac:dyDescent="0.3">
      <c r="A562" s="50"/>
      <c r="B562" s="125">
        <v>8100</v>
      </c>
      <c r="C562" s="126" t="s">
        <v>251</v>
      </c>
      <c r="D562" s="56"/>
    </row>
    <row r="563" spans="1:4" ht="12" hidden="1" customHeight="1" outlineLevel="1" x14ac:dyDescent="0.3">
      <c r="A563" s="50"/>
      <c r="B563" s="125">
        <v>8600</v>
      </c>
      <c r="C563" s="126" t="s">
        <v>252</v>
      </c>
      <c r="D563" s="56"/>
    </row>
    <row r="564" spans="1:4" ht="12" hidden="1" customHeight="1" outlineLevel="1" x14ac:dyDescent="0.3">
      <c r="A564" s="50"/>
      <c r="B564" s="125">
        <v>8900</v>
      </c>
      <c r="C564" s="126" t="s">
        <v>253</v>
      </c>
      <c r="D564" s="56"/>
    </row>
    <row r="565" spans="1:4" ht="13.5" hidden="1" customHeight="1" outlineLevel="1" x14ac:dyDescent="0.3">
      <c r="A565" s="59" t="s">
        <v>106</v>
      </c>
      <c r="B565" s="60"/>
      <c r="C565" s="61" t="s">
        <v>107</v>
      </c>
      <c r="D565" s="62">
        <f>D566++D582+D595</f>
        <v>0</v>
      </c>
    </row>
    <row r="566" spans="1:4" ht="13.5" hidden="1" customHeight="1" outlineLevel="1" x14ac:dyDescent="0.3">
      <c r="A566" s="50"/>
      <c r="B566" s="44"/>
      <c r="C566" s="45" t="s">
        <v>97</v>
      </c>
      <c r="D566" s="46">
        <f>D567+D570+D576+D579+D586+D591</f>
        <v>0</v>
      </c>
    </row>
    <row r="567" spans="1:4" ht="13.5" hidden="1" customHeight="1" outlineLevel="1" x14ac:dyDescent="0.3">
      <c r="A567" s="50"/>
      <c r="B567" s="47">
        <v>1000</v>
      </c>
      <c r="C567" s="48" t="s">
        <v>69</v>
      </c>
      <c r="D567" s="113">
        <f t="shared" ref="D567:D569" si="45">D601+D635</f>
        <v>0</v>
      </c>
    </row>
    <row r="568" spans="1:4" ht="13.5" hidden="1" customHeight="1" outlineLevel="1" x14ac:dyDescent="0.3">
      <c r="A568" s="50"/>
      <c r="B568" s="114">
        <v>1100</v>
      </c>
      <c r="C568" s="115" t="s">
        <v>230</v>
      </c>
      <c r="D568" s="49">
        <f t="shared" si="45"/>
        <v>0</v>
      </c>
    </row>
    <row r="569" spans="1:4" ht="13.5" hidden="1" customHeight="1" outlineLevel="1" x14ac:dyDescent="0.3">
      <c r="A569" s="50"/>
      <c r="B569" s="114">
        <v>1200</v>
      </c>
      <c r="C569" s="116" t="s">
        <v>231</v>
      </c>
      <c r="D569" s="49">
        <f t="shared" si="45"/>
        <v>0</v>
      </c>
    </row>
    <row r="570" spans="1:4" ht="12" hidden="1" customHeight="1" outlineLevel="1" x14ac:dyDescent="0.3">
      <c r="A570" s="50"/>
      <c r="B570" s="51">
        <v>2000</v>
      </c>
      <c r="C570" s="52" t="s">
        <v>70</v>
      </c>
      <c r="D570" s="81">
        <f>D604+D638</f>
        <v>0</v>
      </c>
    </row>
    <row r="571" spans="1:4" ht="12" hidden="1" customHeight="1" outlineLevel="1" x14ac:dyDescent="0.3">
      <c r="A571" s="50"/>
      <c r="B571" s="117">
        <v>2100</v>
      </c>
      <c r="C571" s="118" t="s">
        <v>232</v>
      </c>
      <c r="D571" s="53">
        <f t="shared" ref="D571" si="46">D605+D639</f>
        <v>0</v>
      </c>
    </row>
    <row r="572" spans="1:4" ht="12" hidden="1" customHeight="1" outlineLevel="1" x14ac:dyDescent="0.3">
      <c r="A572" s="50"/>
      <c r="B572" s="117">
        <v>2200</v>
      </c>
      <c r="C572" s="118" t="s">
        <v>233</v>
      </c>
      <c r="D572" s="53"/>
    </row>
    <row r="573" spans="1:4" ht="12" hidden="1" customHeight="1" outlineLevel="1" x14ac:dyDescent="0.3">
      <c r="A573" s="50"/>
      <c r="B573" s="117">
        <v>2300</v>
      </c>
      <c r="C573" s="118" t="s">
        <v>234</v>
      </c>
      <c r="D573" s="53"/>
    </row>
    <row r="574" spans="1:4" ht="12" hidden="1" customHeight="1" outlineLevel="1" x14ac:dyDescent="0.3">
      <c r="A574" s="50"/>
      <c r="B574" s="117">
        <v>2400</v>
      </c>
      <c r="C574" s="118" t="s">
        <v>235</v>
      </c>
      <c r="D574" s="53"/>
    </row>
    <row r="575" spans="1:4" ht="12" hidden="1" customHeight="1" outlineLevel="1" x14ac:dyDescent="0.3">
      <c r="A575" s="50"/>
      <c r="B575" s="117">
        <v>2500</v>
      </c>
      <c r="C575" s="118" t="s">
        <v>236</v>
      </c>
      <c r="D575" s="53"/>
    </row>
    <row r="576" spans="1:4" ht="13.5" hidden="1" customHeight="1" outlineLevel="1" x14ac:dyDescent="0.3">
      <c r="A576" s="50"/>
      <c r="B576" s="15">
        <v>3000</v>
      </c>
      <c r="C576" s="54" t="s">
        <v>71</v>
      </c>
      <c r="D576" s="81">
        <f>D610+D644</f>
        <v>0</v>
      </c>
    </row>
    <row r="577" spans="1:4" ht="13.5" hidden="1" customHeight="1" outlineLevel="1" x14ac:dyDescent="0.3">
      <c r="A577" s="50"/>
      <c r="B577" s="117">
        <v>3200</v>
      </c>
      <c r="C577" s="118" t="s">
        <v>237</v>
      </c>
      <c r="D577" s="53">
        <f t="shared" ref="D577:D578" si="47">D611+D645</f>
        <v>0</v>
      </c>
    </row>
    <row r="578" spans="1:4" ht="13.5" hidden="1" customHeight="1" outlineLevel="1" x14ac:dyDescent="0.3">
      <c r="A578" s="50"/>
      <c r="B578" s="117">
        <v>3300</v>
      </c>
      <c r="C578" s="118" t="s">
        <v>238</v>
      </c>
      <c r="D578" s="53">
        <f t="shared" si="47"/>
        <v>0</v>
      </c>
    </row>
    <row r="579" spans="1:4" ht="13.5" hidden="1" customHeight="1" outlineLevel="1" x14ac:dyDescent="0.3">
      <c r="A579" s="50"/>
      <c r="B579" s="15">
        <v>4000</v>
      </c>
      <c r="C579" s="55" t="s">
        <v>72</v>
      </c>
      <c r="D579" s="81">
        <f>D613+D647</f>
        <v>0</v>
      </c>
    </row>
    <row r="580" spans="1:4" ht="13.5" hidden="1" customHeight="1" outlineLevel="1" x14ac:dyDescent="0.3">
      <c r="A580" s="50"/>
      <c r="B580" s="117">
        <v>4200</v>
      </c>
      <c r="C580" s="119" t="s">
        <v>239</v>
      </c>
      <c r="D580" s="53">
        <f t="shared" ref="D580:D581" si="48">D614+D648</f>
        <v>0</v>
      </c>
    </row>
    <row r="581" spans="1:4" ht="13.5" hidden="1" customHeight="1" outlineLevel="1" x14ac:dyDescent="0.3">
      <c r="A581" s="50"/>
      <c r="B581" s="117">
        <v>4300</v>
      </c>
      <c r="C581" s="119" t="s">
        <v>240</v>
      </c>
      <c r="D581" s="53">
        <f t="shared" si="48"/>
        <v>0</v>
      </c>
    </row>
    <row r="582" spans="1:4" ht="12" hidden="1" customHeight="1" outlineLevel="1" x14ac:dyDescent="0.3">
      <c r="A582" s="50"/>
      <c r="B582" s="15">
        <v>5000</v>
      </c>
      <c r="C582" s="16" t="s">
        <v>73</v>
      </c>
      <c r="D582" s="81">
        <f>D616+D650</f>
        <v>0</v>
      </c>
    </row>
    <row r="583" spans="1:4" ht="12" hidden="1" customHeight="1" outlineLevel="1" x14ac:dyDescent="0.3">
      <c r="A583" s="50"/>
      <c r="B583" s="117">
        <v>5100</v>
      </c>
      <c r="C583" s="120" t="s">
        <v>241</v>
      </c>
      <c r="D583" s="53">
        <f t="shared" ref="D583:D585" si="49">D617+D651</f>
        <v>0</v>
      </c>
    </row>
    <row r="584" spans="1:4" ht="12" hidden="1" customHeight="1" outlineLevel="1" x14ac:dyDescent="0.3">
      <c r="A584" s="50"/>
      <c r="B584" s="117">
        <v>5200</v>
      </c>
      <c r="C584" s="120" t="s">
        <v>242</v>
      </c>
      <c r="D584" s="53"/>
    </row>
    <row r="585" spans="1:4" ht="12" hidden="1" customHeight="1" outlineLevel="1" x14ac:dyDescent="0.3">
      <c r="A585" s="50"/>
      <c r="B585" s="117">
        <v>5300</v>
      </c>
      <c r="C585" s="121" t="s">
        <v>243</v>
      </c>
      <c r="D585" s="53">
        <f t="shared" si="49"/>
        <v>0</v>
      </c>
    </row>
    <row r="586" spans="1:4" ht="12" hidden="1" customHeight="1" outlineLevel="1" x14ac:dyDescent="0.3">
      <c r="A586" s="50"/>
      <c r="B586" s="15">
        <v>6000</v>
      </c>
      <c r="C586" s="16" t="s">
        <v>74</v>
      </c>
      <c r="D586" s="81">
        <f>D620+D654</f>
        <v>0</v>
      </c>
    </row>
    <row r="587" spans="1:4" ht="12" hidden="1" customHeight="1" outlineLevel="1" x14ac:dyDescent="0.3">
      <c r="A587" s="50"/>
      <c r="B587" s="117">
        <v>6200</v>
      </c>
      <c r="C587" s="120" t="s">
        <v>244</v>
      </c>
      <c r="D587" s="53">
        <f t="shared" ref="D587:D590" si="50">D621+D655</f>
        <v>0</v>
      </c>
    </row>
    <row r="588" spans="1:4" ht="12" hidden="1" customHeight="1" outlineLevel="1" x14ac:dyDescent="0.3">
      <c r="A588" s="50"/>
      <c r="B588" s="117">
        <v>6300</v>
      </c>
      <c r="C588" s="120" t="s">
        <v>245</v>
      </c>
      <c r="D588" s="53">
        <f t="shared" si="50"/>
        <v>0</v>
      </c>
    </row>
    <row r="589" spans="1:4" ht="12" hidden="1" customHeight="1" outlineLevel="1" x14ac:dyDescent="0.3">
      <c r="A589" s="50"/>
      <c r="B589" s="117">
        <v>6400</v>
      </c>
      <c r="C589" s="120" t="s">
        <v>246</v>
      </c>
      <c r="D589" s="53">
        <f t="shared" si="50"/>
        <v>0</v>
      </c>
    </row>
    <row r="590" spans="1:4" ht="12" hidden="1" customHeight="1" outlineLevel="1" x14ac:dyDescent="0.3">
      <c r="A590" s="50"/>
      <c r="B590" s="117">
        <v>6500</v>
      </c>
      <c r="C590" s="121" t="s">
        <v>247</v>
      </c>
      <c r="D590" s="53">
        <f t="shared" si="50"/>
        <v>0</v>
      </c>
    </row>
    <row r="591" spans="1:4" ht="12" hidden="1" customHeight="1" outlineLevel="1" x14ac:dyDescent="0.3">
      <c r="A591" s="50"/>
      <c r="B591" s="15">
        <v>7000</v>
      </c>
      <c r="C591" s="16" t="s">
        <v>75</v>
      </c>
      <c r="D591" s="81">
        <f>D625+D659</f>
        <v>0</v>
      </c>
    </row>
    <row r="592" spans="1:4" ht="12" hidden="1" customHeight="1" outlineLevel="1" x14ac:dyDescent="0.3">
      <c r="A592" s="50"/>
      <c r="B592" s="122">
        <v>7200</v>
      </c>
      <c r="C592" s="123" t="s">
        <v>248</v>
      </c>
      <c r="D592" s="53"/>
    </row>
    <row r="593" spans="1:4" ht="12" hidden="1" customHeight="1" outlineLevel="1" x14ac:dyDescent="0.3">
      <c r="A593" s="50"/>
      <c r="B593" s="122">
        <v>7500</v>
      </c>
      <c r="C593" s="123" t="s">
        <v>249</v>
      </c>
      <c r="D593" s="53">
        <f t="shared" ref="D593:D594" si="51">D627+D661</f>
        <v>0</v>
      </c>
    </row>
    <row r="594" spans="1:4" ht="12" hidden="1" customHeight="1" outlineLevel="1" x14ac:dyDescent="0.3">
      <c r="A594" s="50"/>
      <c r="B594" s="122">
        <v>7700</v>
      </c>
      <c r="C594" s="123" t="s">
        <v>250</v>
      </c>
      <c r="D594" s="53">
        <f t="shared" si="51"/>
        <v>0</v>
      </c>
    </row>
    <row r="595" spans="1:4" ht="12" hidden="1" customHeight="1" outlineLevel="1" x14ac:dyDescent="0.3">
      <c r="A595" s="50"/>
      <c r="B595" s="57">
        <v>8000</v>
      </c>
      <c r="C595" s="124" t="s">
        <v>76</v>
      </c>
      <c r="D595" s="81">
        <f>D629+D663</f>
        <v>0</v>
      </c>
    </row>
    <row r="596" spans="1:4" ht="12" hidden="1" customHeight="1" outlineLevel="1" x14ac:dyDescent="0.3">
      <c r="A596" s="50"/>
      <c r="B596" s="125">
        <v>8100</v>
      </c>
      <c r="C596" s="126" t="s">
        <v>251</v>
      </c>
      <c r="D596" s="53">
        <f t="shared" ref="D596:D598" si="52">D630+D664</f>
        <v>0</v>
      </c>
    </row>
    <row r="597" spans="1:4" ht="12" hidden="1" customHeight="1" outlineLevel="1" x14ac:dyDescent="0.3">
      <c r="A597" s="50"/>
      <c r="B597" s="125">
        <v>8600</v>
      </c>
      <c r="C597" s="126" t="s">
        <v>252</v>
      </c>
      <c r="D597" s="53">
        <f t="shared" si="52"/>
        <v>0</v>
      </c>
    </row>
    <row r="598" spans="1:4" ht="12" hidden="1" customHeight="1" outlineLevel="1" x14ac:dyDescent="0.3">
      <c r="A598" s="50"/>
      <c r="B598" s="125">
        <v>8900</v>
      </c>
      <c r="C598" s="126" t="s">
        <v>253</v>
      </c>
      <c r="D598" s="53">
        <f t="shared" si="52"/>
        <v>0</v>
      </c>
    </row>
    <row r="599" spans="1:4" ht="12" hidden="1" customHeight="1" outlineLevel="1" x14ac:dyDescent="0.3">
      <c r="A599" s="63" t="s">
        <v>108</v>
      </c>
      <c r="B599" s="64"/>
      <c r="C599" s="65" t="s">
        <v>109</v>
      </c>
      <c r="D599" s="66">
        <f t="shared" ref="D599" si="53">D600+D616+D629</f>
        <v>0</v>
      </c>
    </row>
    <row r="600" spans="1:4" ht="12" hidden="1" customHeight="1" outlineLevel="1" x14ac:dyDescent="0.3">
      <c r="A600" s="50"/>
      <c r="B600" s="44"/>
      <c r="C600" s="45" t="s">
        <v>97</v>
      </c>
      <c r="D600" s="46">
        <f t="shared" ref="D600" si="54">D601+D604+D610+D613+D620+D625</f>
        <v>0</v>
      </c>
    </row>
    <row r="601" spans="1:4" ht="12" hidden="1" customHeight="1" outlineLevel="1" x14ac:dyDescent="0.3">
      <c r="A601" s="50"/>
      <c r="B601" s="47">
        <v>1000</v>
      </c>
      <c r="C601" s="48" t="s">
        <v>69</v>
      </c>
      <c r="D601" s="46">
        <f>SUM(D602:D603)</f>
        <v>0</v>
      </c>
    </row>
    <row r="602" spans="1:4" ht="12" hidden="1" customHeight="1" outlineLevel="1" x14ac:dyDescent="0.3">
      <c r="A602" s="50"/>
      <c r="B602" s="114">
        <v>1100</v>
      </c>
      <c r="C602" s="115" t="s">
        <v>230</v>
      </c>
      <c r="D602" s="49"/>
    </row>
    <row r="603" spans="1:4" ht="12" hidden="1" customHeight="1" outlineLevel="1" x14ac:dyDescent="0.3">
      <c r="A603" s="50"/>
      <c r="B603" s="114">
        <v>1200</v>
      </c>
      <c r="C603" s="116" t="s">
        <v>231</v>
      </c>
      <c r="D603" s="49"/>
    </row>
    <row r="604" spans="1:4" ht="12" hidden="1" customHeight="1" outlineLevel="1" x14ac:dyDescent="0.3">
      <c r="A604" s="50"/>
      <c r="B604" s="51">
        <v>2000</v>
      </c>
      <c r="C604" s="52" t="s">
        <v>70</v>
      </c>
      <c r="D604" s="56">
        <f>SUM(D605:D609)</f>
        <v>0</v>
      </c>
    </row>
    <row r="605" spans="1:4" ht="12" hidden="1" customHeight="1" outlineLevel="1" x14ac:dyDescent="0.3">
      <c r="A605" s="50"/>
      <c r="B605" s="117">
        <v>2100</v>
      </c>
      <c r="C605" s="118" t="s">
        <v>232</v>
      </c>
      <c r="D605" s="53"/>
    </row>
    <row r="606" spans="1:4" ht="12" hidden="1" customHeight="1" outlineLevel="1" x14ac:dyDescent="0.3">
      <c r="A606" s="50"/>
      <c r="B606" s="117">
        <v>2200</v>
      </c>
      <c r="C606" s="118" t="s">
        <v>233</v>
      </c>
      <c r="D606" s="53"/>
    </row>
    <row r="607" spans="1:4" ht="12" hidden="1" customHeight="1" outlineLevel="1" x14ac:dyDescent="0.3">
      <c r="A607" s="50"/>
      <c r="B607" s="117">
        <v>2300</v>
      </c>
      <c r="C607" s="118" t="s">
        <v>234</v>
      </c>
      <c r="D607" s="53"/>
    </row>
    <row r="608" spans="1:4" ht="12" hidden="1" customHeight="1" outlineLevel="1" x14ac:dyDescent="0.3">
      <c r="A608" s="50"/>
      <c r="B608" s="117">
        <v>2400</v>
      </c>
      <c r="C608" s="118" t="s">
        <v>235</v>
      </c>
      <c r="D608" s="53"/>
    </row>
    <row r="609" spans="1:4" ht="12" hidden="1" customHeight="1" outlineLevel="1" x14ac:dyDescent="0.3">
      <c r="A609" s="50"/>
      <c r="B609" s="117">
        <v>2500</v>
      </c>
      <c r="C609" s="118" t="s">
        <v>236</v>
      </c>
      <c r="D609" s="53"/>
    </row>
    <row r="610" spans="1:4" ht="12" hidden="1" customHeight="1" outlineLevel="1" x14ac:dyDescent="0.3">
      <c r="A610" s="50"/>
      <c r="B610" s="15">
        <v>3000</v>
      </c>
      <c r="C610" s="54" t="s">
        <v>71</v>
      </c>
      <c r="D610" s="56">
        <f>SUM(D611:D612)</f>
        <v>0</v>
      </c>
    </row>
    <row r="611" spans="1:4" ht="12" hidden="1" customHeight="1" outlineLevel="1" x14ac:dyDescent="0.3">
      <c r="A611" s="50"/>
      <c r="B611" s="117">
        <v>3200</v>
      </c>
      <c r="C611" s="118" t="s">
        <v>237</v>
      </c>
      <c r="D611" s="53"/>
    </row>
    <row r="612" spans="1:4" ht="12" hidden="1" customHeight="1" outlineLevel="1" x14ac:dyDescent="0.3">
      <c r="A612" s="50"/>
      <c r="B612" s="117">
        <v>3300</v>
      </c>
      <c r="C612" s="118" t="s">
        <v>238</v>
      </c>
      <c r="D612" s="53"/>
    </row>
    <row r="613" spans="1:4" ht="12" hidden="1" customHeight="1" outlineLevel="1" x14ac:dyDescent="0.3">
      <c r="A613" s="50"/>
      <c r="B613" s="15">
        <v>4000</v>
      </c>
      <c r="C613" s="55" t="s">
        <v>72</v>
      </c>
      <c r="D613" s="56">
        <f>SUM(D614:D615)</f>
        <v>0</v>
      </c>
    </row>
    <row r="614" spans="1:4" ht="12" hidden="1" customHeight="1" outlineLevel="1" x14ac:dyDescent="0.3">
      <c r="A614" s="50"/>
      <c r="B614" s="117">
        <v>4200</v>
      </c>
      <c r="C614" s="119" t="s">
        <v>239</v>
      </c>
      <c r="D614" s="53"/>
    </row>
    <row r="615" spans="1:4" ht="12" hidden="1" customHeight="1" outlineLevel="1" x14ac:dyDescent="0.3">
      <c r="A615" s="50"/>
      <c r="B615" s="117">
        <v>4300</v>
      </c>
      <c r="C615" s="119" t="s">
        <v>240</v>
      </c>
      <c r="D615" s="53"/>
    </row>
    <row r="616" spans="1:4" ht="12" hidden="1" customHeight="1" outlineLevel="1" x14ac:dyDescent="0.3">
      <c r="A616" s="50"/>
      <c r="B616" s="15">
        <v>5000</v>
      </c>
      <c r="C616" s="16" t="s">
        <v>73</v>
      </c>
      <c r="D616" s="56">
        <f>SUM(D617:D619)</f>
        <v>0</v>
      </c>
    </row>
    <row r="617" spans="1:4" ht="12" hidden="1" customHeight="1" outlineLevel="1" x14ac:dyDescent="0.3">
      <c r="A617" s="50"/>
      <c r="B617" s="117">
        <v>5100</v>
      </c>
      <c r="C617" s="120" t="s">
        <v>241</v>
      </c>
      <c r="D617" s="53"/>
    </row>
    <row r="618" spans="1:4" ht="12" hidden="1" customHeight="1" outlineLevel="1" x14ac:dyDescent="0.3">
      <c r="A618" s="50"/>
      <c r="B618" s="117">
        <v>5200</v>
      </c>
      <c r="C618" s="120" t="s">
        <v>242</v>
      </c>
      <c r="D618" s="53"/>
    </row>
    <row r="619" spans="1:4" ht="12" hidden="1" customHeight="1" outlineLevel="1" x14ac:dyDescent="0.3">
      <c r="A619" s="50"/>
      <c r="B619" s="117">
        <v>5300</v>
      </c>
      <c r="C619" s="121" t="s">
        <v>243</v>
      </c>
      <c r="D619" s="53"/>
    </row>
    <row r="620" spans="1:4" ht="12" hidden="1" customHeight="1" outlineLevel="1" x14ac:dyDescent="0.3">
      <c r="A620" s="50"/>
      <c r="B620" s="15">
        <v>6000</v>
      </c>
      <c r="C620" s="16" t="s">
        <v>74</v>
      </c>
      <c r="D620" s="56">
        <f>SUM(D621:D624)</f>
        <v>0</v>
      </c>
    </row>
    <row r="621" spans="1:4" ht="12" hidden="1" customHeight="1" outlineLevel="1" x14ac:dyDescent="0.3">
      <c r="A621" s="50"/>
      <c r="B621" s="117">
        <v>6200</v>
      </c>
      <c r="C621" s="120" t="s">
        <v>244</v>
      </c>
      <c r="D621" s="53"/>
    </row>
    <row r="622" spans="1:4" ht="12" hidden="1" customHeight="1" outlineLevel="1" x14ac:dyDescent="0.3">
      <c r="A622" s="50"/>
      <c r="B622" s="117">
        <v>6300</v>
      </c>
      <c r="C622" s="120" t="s">
        <v>245</v>
      </c>
      <c r="D622" s="53"/>
    </row>
    <row r="623" spans="1:4" ht="12" hidden="1" customHeight="1" outlineLevel="1" x14ac:dyDescent="0.3">
      <c r="A623" s="50"/>
      <c r="B623" s="117">
        <v>6400</v>
      </c>
      <c r="C623" s="120" t="s">
        <v>246</v>
      </c>
      <c r="D623" s="53"/>
    </row>
    <row r="624" spans="1:4" ht="12" hidden="1" customHeight="1" outlineLevel="1" x14ac:dyDescent="0.3">
      <c r="A624" s="50"/>
      <c r="B624" s="117">
        <v>6500</v>
      </c>
      <c r="C624" s="121" t="s">
        <v>247</v>
      </c>
      <c r="D624" s="53"/>
    </row>
    <row r="625" spans="1:4" ht="12" hidden="1" customHeight="1" outlineLevel="1" x14ac:dyDescent="0.3">
      <c r="A625" s="50"/>
      <c r="B625" s="15">
        <v>7000</v>
      </c>
      <c r="C625" s="16" t="s">
        <v>75</v>
      </c>
      <c r="D625" s="56">
        <f>SUM(D626:D628)</f>
        <v>0</v>
      </c>
    </row>
    <row r="626" spans="1:4" ht="12" hidden="1" customHeight="1" outlineLevel="1" x14ac:dyDescent="0.3">
      <c r="A626" s="50"/>
      <c r="B626" s="122">
        <v>7200</v>
      </c>
      <c r="C626" s="123" t="s">
        <v>248</v>
      </c>
      <c r="D626" s="53"/>
    </row>
    <row r="627" spans="1:4" ht="12" hidden="1" customHeight="1" outlineLevel="1" x14ac:dyDescent="0.3">
      <c r="A627" s="50"/>
      <c r="B627" s="122">
        <v>7500</v>
      </c>
      <c r="C627" s="123" t="s">
        <v>249</v>
      </c>
      <c r="D627" s="53"/>
    </row>
    <row r="628" spans="1:4" ht="12" hidden="1" customHeight="1" outlineLevel="1" x14ac:dyDescent="0.3">
      <c r="A628" s="50"/>
      <c r="B628" s="122">
        <v>7700</v>
      </c>
      <c r="C628" s="123" t="s">
        <v>250</v>
      </c>
      <c r="D628" s="53"/>
    </row>
    <row r="629" spans="1:4" ht="12" hidden="1" customHeight="1" outlineLevel="1" x14ac:dyDescent="0.3">
      <c r="A629" s="50"/>
      <c r="B629" s="57">
        <v>8000</v>
      </c>
      <c r="C629" s="124" t="s">
        <v>76</v>
      </c>
      <c r="D629" s="56">
        <f>SUM(D630:D632)</f>
        <v>0</v>
      </c>
    </row>
    <row r="630" spans="1:4" ht="12" hidden="1" customHeight="1" outlineLevel="1" x14ac:dyDescent="0.3">
      <c r="A630" s="50"/>
      <c r="B630" s="125">
        <v>8100</v>
      </c>
      <c r="C630" s="126" t="s">
        <v>251</v>
      </c>
      <c r="D630" s="56"/>
    </row>
    <row r="631" spans="1:4" ht="12" hidden="1" customHeight="1" outlineLevel="1" x14ac:dyDescent="0.3">
      <c r="A631" s="50"/>
      <c r="B631" s="125">
        <v>8600</v>
      </c>
      <c r="C631" s="126" t="s">
        <v>252</v>
      </c>
      <c r="D631" s="56"/>
    </row>
    <row r="632" spans="1:4" ht="12" hidden="1" customHeight="1" outlineLevel="1" x14ac:dyDescent="0.3">
      <c r="A632" s="50"/>
      <c r="B632" s="125">
        <v>8900</v>
      </c>
      <c r="C632" s="126" t="s">
        <v>253</v>
      </c>
      <c r="D632" s="56"/>
    </row>
    <row r="633" spans="1:4" ht="24" hidden="1" customHeight="1" outlineLevel="1" x14ac:dyDescent="0.3">
      <c r="A633" s="63" t="s">
        <v>110</v>
      </c>
      <c r="B633" s="64"/>
      <c r="C633" s="70" t="s">
        <v>111</v>
      </c>
      <c r="D633" s="66">
        <f t="shared" ref="D633" si="55">D634+D650+D663</f>
        <v>0</v>
      </c>
    </row>
    <row r="634" spans="1:4" ht="12" hidden="1" customHeight="1" outlineLevel="1" x14ac:dyDescent="0.3">
      <c r="A634" s="43"/>
      <c r="B634" s="44"/>
      <c r="C634" s="45" t="s">
        <v>97</v>
      </c>
      <c r="D634" s="46">
        <f t="shared" ref="D634" si="56">D635+D638+D644+D647+D654+D659</f>
        <v>0</v>
      </c>
    </row>
    <row r="635" spans="1:4" ht="12" hidden="1" customHeight="1" outlineLevel="1" x14ac:dyDescent="0.3">
      <c r="A635" s="43"/>
      <c r="B635" s="47">
        <v>1000</v>
      </c>
      <c r="C635" s="48" t="s">
        <v>69</v>
      </c>
      <c r="D635" s="46">
        <f>SUM(D636:D637)</f>
        <v>0</v>
      </c>
    </row>
    <row r="636" spans="1:4" ht="12" hidden="1" customHeight="1" outlineLevel="1" x14ac:dyDescent="0.3">
      <c r="A636" s="43"/>
      <c r="B636" s="114">
        <v>1100</v>
      </c>
      <c r="C636" s="115" t="s">
        <v>230</v>
      </c>
      <c r="D636" s="49"/>
    </row>
    <row r="637" spans="1:4" ht="12" hidden="1" customHeight="1" outlineLevel="1" x14ac:dyDescent="0.3">
      <c r="A637" s="43"/>
      <c r="B637" s="114">
        <v>1200</v>
      </c>
      <c r="C637" s="116" t="s">
        <v>231</v>
      </c>
      <c r="D637" s="49"/>
    </row>
    <row r="638" spans="1:4" ht="12" hidden="1" customHeight="1" outlineLevel="1" x14ac:dyDescent="0.3">
      <c r="A638" s="50"/>
      <c r="B638" s="51">
        <v>2000</v>
      </c>
      <c r="C638" s="52" t="s">
        <v>70</v>
      </c>
      <c r="D638" s="56">
        <f>SUM(D639:D643)</f>
        <v>0</v>
      </c>
    </row>
    <row r="639" spans="1:4" ht="12" hidden="1" customHeight="1" outlineLevel="1" x14ac:dyDescent="0.3">
      <c r="A639" s="50"/>
      <c r="B639" s="117">
        <v>2100</v>
      </c>
      <c r="C639" s="118" t="s">
        <v>232</v>
      </c>
      <c r="D639" s="53"/>
    </row>
    <row r="640" spans="1:4" ht="12" hidden="1" customHeight="1" outlineLevel="1" x14ac:dyDescent="0.3">
      <c r="A640" s="50"/>
      <c r="B640" s="117">
        <v>2200</v>
      </c>
      <c r="C640" s="118" t="s">
        <v>233</v>
      </c>
      <c r="D640" s="53"/>
    </row>
    <row r="641" spans="1:4" ht="12" hidden="1" customHeight="1" outlineLevel="1" x14ac:dyDescent="0.3">
      <c r="A641" s="50"/>
      <c r="B641" s="117">
        <v>2300</v>
      </c>
      <c r="C641" s="118" t="s">
        <v>234</v>
      </c>
      <c r="D641" s="53"/>
    </row>
    <row r="642" spans="1:4" ht="12" hidden="1" customHeight="1" outlineLevel="1" x14ac:dyDescent="0.3">
      <c r="A642" s="50"/>
      <c r="B642" s="117">
        <v>2400</v>
      </c>
      <c r="C642" s="118" t="s">
        <v>235</v>
      </c>
      <c r="D642" s="53"/>
    </row>
    <row r="643" spans="1:4" ht="12" hidden="1" customHeight="1" outlineLevel="1" x14ac:dyDescent="0.3">
      <c r="A643" s="50"/>
      <c r="B643" s="117">
        <v>2500</v>
      </c>
      <c r="C643" s="118" t="s">
        <v>236</v>
      </c>
      <c r="D643" s="53"/>
    </row>
    <row r="644" spans="1:4" ht="12" hidden="1" customHeight="1" outlineLevel="1" x14ac:dyDescent="0.3">
      <c r="A644" s="50"/>
      <c r="B644" s="15">
        <v>3000</v>
      </c>
      <c r="C644" s="54" t="s">
        <v>71</v>
      </c>
      <c r="D644" s="56">
        <f>SUM(D645:D646)</f>
        <v>0</v>
      </c>
    </row>
    <row r="645" spans="1:4" ht="12" hidden="1" customHeight="1" outlineLevel="1" x14ac:dyDescent="0.3">
      <c r="A645" s="50"/>
      <c r="B645" s="117">
        <v>3200</v>
      </c>
      <c r="C645" s="118" t="s">
        <v>237</v>
      </c>
      <c r="D645" s="53"/>
    </row>
    <row r="646" spans="1:4" ht="12" hidden="1" customHeight="1" outlineLevel="1" x14ac:dyDescent="0.3">
      <c r="A646" s="50"/>
      <c r="B646" s="117">
        <v>3300</v>
      </c>
      <c r="C646" s="118" t="s">
        <v>238</v>
      </c>
      <c r="D646" s="53"/>
    </row>
    <row r="647" spans="1:4" ht="12" hidden="1" customHeight="1" outlineLevel="1" x14ac:dyDescent="0.3">
      <c r="A647" s="50"/>
      <c r="B647" s="15">
        <v>4000</v>
      </c>
      <c r="C647" s="55" t="s">
        <v>72</v>
      </c>
      <c r="D647" s="56">
        <f>SUM(D648:D649)</f>
        <v>0</v>
      </c>
    </row>
    <row r="648" spans="1:4" ht="12" hidden="1" customHeight="1" outlineLevel="1" x14ac:dyDescent="0.3">
      <c r="A648" s="50"/>
      <c r="B648" s="117">
        <v>4200</v>
      </c>
      <c r="C648" s="119" t="s">
        <v>239</v>
      </c>
      <c r="D648" s="53"/>
    </row>
    <row r="649" spans="1:4" ht="12" hidden="1" customHeight="1" outlineLevel="1" x14ac:dyDescent="0.3">
      <c r="A649" s="50"/>
      <c r="B649" s="117">
        <v>4300</v>
      </c>
      <c r="C649" s="119" t="s">
        <v>240</v>
      </c>
      <c r="D649" s="53"/>
    </row>
    <row r="650" spans="1:4" ht="12" hidden="1" customHeight="1" outlineLevel="1" x14ac:dyDescent="0.3">
      <c r="A650" s="50"/>
      <c r="B650" s="15">
        <v>5000</v>
      </c>
      <c r="C650" s="16" t="s">
        <v>73</v>
      </c>
      <c r="D650" s="56">
        <f>SUM(D651:D653)</f>
        <v>0</v>
      </c>
    </row>
    <row r="651" spans="1:4" ht="12" hidden="1" customHeight="1" outlineLevel="1" x14ac:dyDescent="0.3">
      <c r="A651" s="50"/>
      <c r="B651" s="117">
        <v>5100</v>
      </c>
      <c r="C651" s="120" t="s">
        <v>241</v>
      </c>
      <c r="D651" s="56"/>
    </row>
    <row r="652" spans="1:4" ht="12" hidden="1" customHeight="1" outlineLevel="1" x14ac:dyDescent="0.3">
      <c r="A652" s="50"/>
      <c r="B652" s="117">
        <v>5200</v>
      </c>
      <c r="C652" s="120" t="s">
        <v>242</v>
      </c>
      <c r="D652" s="56"/>
    </row>
    <row r="653" spans="1:4" ht="12" hidden="1" customHeight="1" outlineLevel="1" x14ac:dyDescent="0.3">
      <c r="A653" s="50"/>
      <c r="B653" s="117">
        <v>5300</v>
      </c>
      <c r="C653" s="121" t="s">
        <v>243</v>
      </c>
      <c r="D653" s="56"/>
    </row>
    <row r="654" spans="1:4" ht="12" hidden="1" customHeight="1" outlineLevel="1" x14ac:dyDescent="0.3">
      <c r="A654" s="50"/>
      <c r="B654" s="15">
        <v>6000</v>
      </c>
      <c r="C654" s="16" t="s">
        <v>74</v>
      </c>
      <c r="D654" s="56">
        <f>SUM(D655:D658)</f>
        <v>0</v>
      </c>
    </row>
    <row r="655" spans="1:4" ht="12" hidden="1" customHeight="1" outlineLevel="1" x14ac:dyDescent="0.3">
      <c r="A655" s="50"/>
      <c r="B655" s="117">
        <v>6200</v>
      </c>
      <c r="C655" s="120" t="s">
        <v>244</v>
      </c>
      <c r="D655" s="53"/>
    </row>
    <row r="656" spans="1:4" ht="12" hidden="1" customHeight="1" outlineLevel="1" x14ac:dyDescent="0.3">
      <c r="A656" s="50"/>
      <c r="B656" s="117">
        <v>6300</v>
      </c>
      <c r="C656" s="120" t="s">
        <v>245</v>
      </c>
      <c r="D656" s="53"/>
    </row>
    <row r="657" spans="1:4" ht="12" hidden="1" customHeight="1" outlineLevel="1" x14ac:dyDescent="0.3">
      <c r="A657" s="50"/>
      <c r="B657" s="117">
        <v>6400</v>
      </c>
      <c r="C657" s="120" t="s">
        <v>246</v>
      </c>
      <c r="D657" s="53"/>
    </row>
    <row r="658" spans="1:4" ht="12" hidden="1" customHeight="1" outlineLevel="1" x14ac:dyDescent="0.3">
      <c r="A658" s="50"/>
      <c r="B658" s="117">
        <v>6500</v>
      </c>
      <c r="C658" s="121" t="s">
        <v>247</v>
      </c>
      <c r="D658" s="53"/>
    </row>
    <row r="659" spans="1:4" ht="12" hidden="1" customHeight="1" outlineLevel="1" x14ac:dyDescent="0.3">
      <c r="A659" s="50"/>
      <c r="B659" s="15">
        <v>7000</v>
      </c>
      <c r="C659" s="16" t="s">
        <v>75</v>
      </c>
      <c r="D659" s="56">
        <f>SUM(D660:D662)</f>
        <v>0</v>
      </c>
    </row>
    <row r="660" spans="1:4" ht="12" hidden="1" customHeight="1" outlineLevel="1" x14ac:dyDescent="0.3">
      <c r="A660" s="50"/>
      <c r="B660" s="122">
        <v>7200</v>
      </c>
      <c r="C660" s="123" t="s">
        <v>248</v>
      </c>
      <c r="D660" s="53"/>
    </row>
    <row r="661" spans="1:4" ht="12" hidden="1" customHeight="1" outlineLevel="1" x14ac:dyDescent="0.3">
      <c r="A661" s="50"/>
      <c r="B661" s="122">
        <v>7500</v>
      </c>
      <c r="C661" s="123" t="s">
        <v>249</v>
      </c>
      <c r="D661" s="53"/>
    </row>
    <row r="662" spans="1:4" ht="12" hidden="1" customHeight="1" outlineLevel="1" x14ac:dyDescent="0.3">
      <c r="A662" s="50"/>
      <c r="B662" s="122">
        <v>7700</v>
      </c>
      <c r="C662" s="123" t="s">
        <v>250</v>
      </c>
      <c r="D662" s="53"/>
    </row>
    <row r="663" spans="1:4" ht="12" hidden="1" customHeight="1" outlineLevel="1" x14ac:dyDescent="0.3">
      <c r="A663" s="50"/>
      <c r="B663" s="57">
        <v>8000</v>
      </c>
      <c r="C663" s="124" t="s">
        <v>76</v>
      </c>
      <c r="D663" s="56">
        <f>SUM(D664:D666)</f>
        <v>0</v>
      </c>
    </row>
    <row r="664" spans="1:4" ht="12" hidden="1" customHeight="1" outlineLevel="1" x14ac:dyDescent="0.3">
      <c r="A664" s="50"/>
      <c r="B664" s="125">
        <v>8100</v>
      </c>
      <c r="C664" s="126" t="s">
        <v>251</v>
      </c>
      <c r="D664" s="56"/>
    </row>
    <row r="665" spans="1:4" ht="12" hidden="1" customHeight="1" outlineLevel="1" x14ac:dyDescent="0.3">
      <c r="A665" s="50"/>
      <c r="B665" s="125">
        <v>8600</v>
      </c>
      <c r="C665" s="126" t="s">
        <v>252</v>
      </c>
      <c r="D665" s="56"/>
    </row>
    <row r="666" spans="1:4" ht="12" hidden="1" customHeight="1" outlineLevel="1" x14ac:dyDescent="0.3">
      <c r="A666" s="50"/>
      <c r="B666" s="125">
        <v>8900</v>
      </c>
      <c r="C666" s="126" t="s">
        <v>253</v>
      </c>
      <c r="D666" s="56"/>
    </row>
    <row r="667" spans="1:4" ht="12" hidden="1" customHeight="1" outlineLevel="1" x14ac:dyDescent="0.3">
      <c r="A667" s="59" t="s">
        <v>112</v>
      </c>
      <c r="B667" s="60"/>
      <c r="C667" s="61" t="s">
        <v>113</v>
      </c>
      <c r="D667" s="62">
        <f t="shared" ref="D667" si="57">D668+D684+D697</f>
        <v>0</v>
      </c>
    </row>
    <row r="668" spans="1:4" ht="12" hidden="1" customHeight="1" outlineLevel="1" x14ac:dyDescent="0.3">
      <c r="A668" s="43"/>
      <c r="B668" s="44"/>
      <c r="C668" s="45" t="s">
        <v>97</v>
      </c>
      <c r="D668" s="46">
        <f t="shared" ref="D668" si="58">D669+D672+D678+D681+D688+D693</f>
        <v>0</v>
      </c>
    </row>
    <row r="669" spans="1:4" ht="12" hidden="1" customHeight="1" outlineLevel="1" x14ac:dyDescent="0.3">
      <c r="A669" s="43"/>
      <c r="B669" s="47">
        <v>1000</v>
      </c>
      <c r="C669" s="48" t="s">
        <v>69</v>
      </c>
      <c r="D669" s="46">
        <f>SUM(D670:D671)</f>
        <v>0</v>
      </c>
    </row>
    <row r="670" spans="1:4" ht="12" hidden="1" customHeight="1" outlineLevel="1" x14ac:dyDescent="0.3">
      <c r="A670" s="43"/>
      <c r="B670" s="114">
        <v>1100</v>
      </c>
      <c r="C670" s="115" t="s">
        <v>230</v>
      </c>
      <c r="D670" s="49"/>
    </row>
    <row r="671" spans="1:4" ht="12" hidden="1" customHeight="1" outlineLevel="1" x14ac:dyDescent="0.3">
      <c r="A671" s="43"/>
      <c r="B671" s="114">
        <v>1200</v>
      </c>
      <c r="C671" s="116" t="s">
        <v>231</v>
      </c>
      <c r="D671" s="49"/>
    </row>
    <row r="672" spans="1:4" ht="12" hidden="1" customHeight="1" outlineLevel="1" x14ac:dyDescent="0.3">
      <c r="A672" s="50"/>
      <c r="B672" s="51">
        <v>2000</v>
      </c>
      <c r="C672" s="52" t="s">
        <v>70</v>
      </c>
      <c r="D672" s="56">
        <f>SUM(D673:D677)</f>
        <v>0</v>
      </c>
    </row>
    <row r="673" spans="1:4" ht="12" hidden="1" customHeight="1" outlineLevel="1" x14ac:dyDescent="0.3">
      <c r="A673" s="50"/>
      <c r="B673" s="117">
        <v>2100</v>
      </c>
      <c r="C673" s="118" t="s">
        <v>232</v>
      </c>
      <c r="D673" s="53"/>
    </row>
    <row r="674" spans="1:4" ht="12" hidden="1" customHeight="1" outlineLevel="1" x14ac:dyDescent="0.3">
      <c r="A674" s="50"/>
      <c r="B674" s="117">
        <v>2200</v>
      </c>
      <c r="C674" s="118" t="s">
        <v>233</v>
      </c>
      <c r="D674" s="53"/>
    </row>
    <row r="675" spans="1:4" ht="12" hidden="1" customHeight="1" outlineLevel="1" x14ac:dyDescent="0.3">
      <c r="A675" s="50"/>
      <c r="B675" s="117">
        <v>2300</v>
      </c>
      <c r="C675" s="118" t="s">
        <v>234</v>
      </c>
      <c r="D675" s="53"/>
    </row>
    <row r="676" spans="1:4" ht="12" hidden="1" customHeight="1" outlineLevel="1" x14ac:dyDescent="0.3">
      <c r="A676" s="50"/>
      <c r="B676" s="117">
        <v>2400</v>
      </c>
      <c r="C676" s="118" t="s">
        <v>235</v>
      </c>
      <c r="D676" s="53"/>
    </row>
    <row r="677" spans="1:4" ht="12" hidden="1" customHeight="1" outlineLevel="1" x14ac:dyDescent="0.3">
      <c r="A677" s="50"/>
      <c r="B677" s="117">
        <v>2500</v>
      </c>
      <c r="C677" s="118" t="s">
        <v>236</v>
      </c>
      <c r="D677" s="53"/>
    </row>
    <row r="678" spans="1:4" ht="12" hidden="1" customHeight="1" outlineLevel="1" x14ac:dyDescent="0.3">
      <c r="A678" s="50"/>
      <c r="B678" s="15">
        <v>3000</v>
      </c>
      <c r="C678" s="54" t="s">
        <v>71</v>
      </c>
      <c r="D678" s="56">
        <f>SUM(D679:D680)</f>
        <v>0</v>
      </c>
    </row>
    <row r="679" spans="1:4" ht="12" hidden="1" customHeight="1" outlineLevel="1" x14ac:dyDescent="0.3">
      <c r="A679" s="50"/>
      <c r="B679" s="117">
        <v>3200</v>
      </c>
      <c r="C679" s="118" t="s">
        <v>237</v>
      </c>
      <c r="D679" s="53"/>
    </row>
    <row r="680" spans="1:4" ht="12" hidden="1" customHeight="1" outlineLevel="1" x14ac:dyDescent="0.3">
      <c r="A680" s="50"/>
      <c r="B680" s="117">
        <v>3300</v>
      </c>
      <c r="C680" s="118" t="s">
        <v>238</v>
      </c>
      <c r="D680" s="53"/>
    </row>
    <row r="681" spans="1:4" ht="12" hidden="1" customHeight="1" outlineLevel="1" x14ac:dyDescent="0.3">
      <c r="A681" s="50"/>
      <c r="B681" s="15">
        <v>4000</v>
      </c>
      <c r="C681" s="55" t="s">
        <v>72</v>
      </c>
      <c r="D681" s="56">
        <f>SUM(D682:D683)</f>
        <v>0</v>
      </c>
    </row>
    <row r="682" spans="1:4" ht="12" hidden="1" customHeight="1" outlineLevel="1" x14ac:dyDescent="0.3">
      <c r="A682" s="50"/>
      <c r="B682" s="117">
        <v>4200</v>
      </c>
      <c r="C682" s="119" t="s">
        <v>239</v>
      </c>
      <c r="D682" s="53"/>
    </row>
    <row r="683" spans="1:4" ht="12" hidden="1" customHeight="1" outlineLevel="1" x14ac:dyDescent="0.3">
      <c r="A683" s="50"/>
      <c r="B683" s="117">
        <v>4300</v>
      </c>
      <c r="C683" s="119" t="s">
        <v>240</v>
      </c>
      <c r="D683" s="53"/>
    </row>
    <row r="684" spans="1:4" ht="12" hidden="1" customHeight="1" outlineLevel="1" x14ac:dyDescent="0.3">
      <c r="A684" s="50"/>
      <c r="B684" s="15">
        <v>5000</v>
      </c>
      <c r="C684" s="16" t="s">
        <v>73</v>
      </c>
      <c r="D684" s="56">
        <f>SUM(D685:D687)</f>
        <v>0</v>
      </c>
    </row>
    <row r="685" spans="1:4" ht="12" hidden="1" customHeight="1" outlineLevel="1" x14ac:dyDescent="0.3">
      <c r="A685" s="50"/>
      <c r="B685" s="117">
        <v>5100</v>
      </c>
      <c r="C685" s="120" t="s">
        <v>241</v>
      </c>
      <c r="D685" s="53"/>
    </row>
    <row r="686" spans="1:4" ht="12" hidden="1" customHeight="1" outlineLevel="1" x14ac:dyDescent="0.3">
      <c r="A686" s="50"/>
      <c r="B686" s="117">
        <v>5200</v>
      </c>
      <c r="C686" s="120" t="s">
        <v>242</v>
      </c>
      <c r="D686" s="53"/>
    </row>
    <row r="687" spans="1:4" ht="12" hidden="1" customHeight="1" outlineLevel="1" x14ac:dyDescent="0.3">
      <c r="A687" s="50"/>
      <c r="B687" s="117">
        <v>5300</v>
      </c>
      <c r="C687" s="121" t="s">
        <v>243</v>
      </c>
      <c r="D687" s="53"/>
    </row>
    <row r="688" spans="1:4" ht="12" hidden="1" customHeight="1" outlineLevel="1" x14ac:dyDescent="0.3">
      <c r="A688" s="50"/>
      <c r="B688" s="15">
        <v>6000</v>
      </c>
      <c r="C688" s="16" t="s">
        <v>74</v>
      </c>
      <c r="D688" s="56">
        <f>SUM(D689:D692)</f>
        <v>0</v>
      </c>
    </row>
    <row r="689" spans="1:4" ht="12" hidden="1" customHeight="1" outlineLevel="1" x14ac:dyDescent="0.3">
      <c r="A689" s="50"/>
      <c r="B689" s="117">
        <v>6200</v>
      </c>
      <c r="C689" s="120" t="s">
        <v>244</v>
      </c>
      <c r="D689" s="53"/>
    </row>
    <row r="690" spans="1:4" ht="12" hidden="1" customHeight="1" outlineLevel="1" x14ac:dyDescent="0.3">
      <c r="A690" s="50"/>
      <c r="B690" s="117">
        <v>6300</v>
      </c>
      <c r="C690" s="120" t="s">
        <v>245</v>
      </c>
      <c r="D690" s="53"/>
    </row>
    <row r="691" spans="1:4" ht="12" hidden="1" customHeight="1" outlineLevel="1" x14ac:dyDescent="0.3">
      <c r="A691" s="50"/>
      <c r="B691" s="117">
        <v>6400</v>
      </c>
      <c r="C691" s="120" t="s">
        <v>246</v>
      </c>
      <c r="D691" s="53"/>
    </row>
    <row r="692" spans="1:4" ht="12" hidden="1" customHeight="1" outlineLevel="1" x14ac:dyDescent="0.3">
      <c r="A692" s="50"/>
      <c r="B692" s="117">
        <v>6500</v>
      </c>
      <c r="C692" s="121" t="s">
        <v>247</v>
      </c>
      <c r="D692" s="53"/>
    </row>
    <row r="693" spans="1:4" ht="12" hidden="1" customHeight="1" outlineLevel="1" x14ac:dyDescent="0.3">
      <c r="A693" s="50"/>
      <c r="B693" s="15">
        <v>7000</v>
      </c>
      <c r="C693" s="16" t="s">
        <v>75</v>
      </c>
      <c r="D693" s="56">
        <f>SUM(D694:D696)</f>
        <v>0</v>
      </c>
    </row>
    <row r="694" spans="1:4" ht="12" hidden="1" customHeight="1" outlineLevel="1" x14ac:dyDescent="0.3">
      <c r="A694" s="50"/>
      <c r="B694" s="122">
        <v>7200</v>
      </c>
      <c r="C694" s="123" t="s">
        <v>248</v>
      </c>
      <c r="D694" s="53"/>
    </row>
    <row r="695" spans="1:4" ht="12" hidden="1" customHeight="1" outlineLevel="1" x14ac:dyDescent="0.3">
      <c r="A695" s="50"/>
      <c r="B695" s="122">
        <v>7500</v>
      </c>
      <c r="C695" s="123" t="s">
        <v>249</v>
      </c>
      <c r="D695" s="53"/>
    </row>
    <row r="696" spans="1:4" ht="12" hidden="1" customHeight="1" outlineLevel="1" x14ac:dyDescent="0.3">
      <c r="A696" s="50"/>
      <c r="B696" s="122">
        <v>7700</v>
      </c>
      <c r="C696" s="123" t="s">
        <v>250</v>
      </c>
      <c r="D696" s="53"/>
    </row>
    <row r="697" spans="1:4" ht="12" hidden="1" customHeight="1" outlineLevel="1" x14ac:dyDescent="0.3">
      <c r="A697" s="50"/>
      <c r="B697" s="57">
        <v>8000</v>
      </c>
      <c r="C697" s="124" t="s">
        <v>76</v>
      </c>
      <c r="D697" s="56">
        <f>SUM(D698:D700)</f>
        <v>0</v>
      </c>
    </row>
    <row r="698" spans="1:4" ht="12" hidden="1" customHeight="1" outlineLevel="1" x14ac:dyDescent="0.3">
      <c r="A698" s="50"/>
      <c r="B698" s="125">
        <v>8100</v>
      </c>
      <c r="C698" s="126" t="s">
        <v>251</v>
      </c>
      <c r="D698" s="56"/>
    </row>
    <row r="699" spans="1:4" ht="12" hidden="1" customHeight="1" outlineLevel="1" x14ac:dyDescent="0.3">
      <c r="A699" s="50"/>
      <c r="B699" s="125">
        <v>8600</v>
      </c>
      <c r="C699" s="126" t="s">
        <v>252</v>
      </c>
      <c r="D699" s="56"/>
    </row>
    <row r="700" spans="1:4" ht="12" hidden="1" customHeight="1" outlineLevel="1" x14ac:dyDescent="0.3">
      <c r="A700" s="50"/>
      <c r="B700" s="125">
        <v>8900</v>
      </c>
      <c r="C700" s="126" t="s">
        <v>253</v>
      </c>
      <c r="D700" s="56"/>
    </row>
    <row r="701" spans="1:4" ht="12" hidden="1" customHeight="1" outlineLevel="1" x14ac:dyDescent="0.3">
      <c r="A701" s="59" t="s">
        <v>114</v>
      </c>
      <c r="B701" s="60"/>
      <c r="C701" s="61" t="s">
        <v>115</v>
      </c>
      <c r="D701" s="62">
        <f t="shared" ref="D701" si="59">D702+D718+D731</f>
        <v>0</v>
      </c>
    </row>
    <row r="702" spans="1:4" ht="12" hidden="1" customHeight="1" outlineLevel="1" x14ac:dyDescent="0.3">
      <c r="A702" s="43"/>
      <c r="B702" s="44"/>
      <c r="C702" s="45" t="s">
        <v>68</v>
      </c>
      <c r="D702" s="46">
        <f t="shared" ref="D702" si="60">D703+D706+D712+D715+D722+D727</f>
        <v>0</v>
      </c>
    </row>
    <row r="703" spans="1:4" ht="12" hidden="1" customHeight="1" outlineLevel="1" x14ac:dyDescent="0.3">
      <c r="A703" s="43"/>
      <c r="B703" s="47">
        <v>1000</v>
      </c>
      <c r="C703" s="48" t="s">
        <v>69</v>
      </c>
      <c r="D703" s="46">
        <f>SUM(D704:D705)</f>
        <v>0</v>
      </c>
    </row>
    <row r="704" spans="1:4" ht="12" hidden="1" customHeight="1" outlineLevel="1" x14ac:dyDescent="0.3">
      <c r="A704" s="43"/>
      <c r="B704" s="114">
        <v>1100</v>
      </c>
      <c r="C704" s="115" t="s">
        <v>230</v>
      </c>
      <c r="D704" s="49"/>
    </row>
    <row r="705" spans="1:4" ht="12" hidden="1" customHeight="1" outlineLevel="1" x14ac:dyDescent="0.3">
      <c r="A705" s="43"/>
      <c r="B705" s="114">
        <v>1200</v>
      </c>
      <c r="C705" s="116" t="s">
        <v>231</v>
      </c>
      <c r="D705" s="49"/>
    </row>
    <row r="706" spans="1:4" ht="12" hidden="1" customHeight="1" outlineLevel="1" x14ac:dyDescent="0.3">
      <c r="A706" s="50"/>
      <c r="B706" s="51">
        <v>2000</v>
      </c>
      <c r="C706" s="52" t="s">
        <v>70</v>
      </c>
      <c r="D706" s="56">
        <f>SUM(D707:D711)</f>
        <v>0</v>
      </c>
    </row>
    <row r="707" spans="1:4" ht="12" hidden="1" customHeight="1" outlineLevel="1" x14ac:dyDescent="0.3">
      <c r="A707" s="50"/>
      <c r="B707" s="117">
        <v>2100</v>
      </c>
      <c r="C707" s="118" t="s">
        <v>232</v>
      </c>
      <c r="D707" s="53"/>
    </row>
    <row r="708" spans="1:4" ht="12" hidden="1" customHeight="1" outlineLevel="1" x14ac:dyDescent="0.3">
      <c r="A708" s="50"/>
      <c r="B708" s="117">
        <v>2200</v>
      </c>
      <c r="C708" s="118" t="s">
        <v>233</v>
      </c>
      <c r="D708" s="53"/>
    </row>
    <row r="709" spans="1:4" ht="12" hidden="1" customHeight="1" outlineLevel="1" x14ac:dyDescent="0.3">
      <c r="A709" s="50"/>
      <c r="B709" s="117">
        <v>2300</v>
      </c>
      <c r="C709" s="118" t="s">
        <v>234</v>
      </c>
      <c r="D709" s="53"/>
    </row>
    <row r="710" spans="1:4" ht="12" hidden="1" customHeight="1" outlineLevel="1" x14ac:dyDescent="0.3">
      <c r="A710" s="50"/>
      <c r="B710" s="117">
        <v>2400</v>
      </c>
      <c r="C710" s="118" t="s">
        <v>235</v>
      </c>
      <c r="D710" s="53"/>
    </row>
    <row r="711" spans="1:4" ht="12" hidden="1" customHeight="1" outlineLevel="1" x14ac:dyDescent="0.3">
      <c r="A711" s="50"/>
      <c r="B711" s="117">
        <v>2500</v>
      </c>
      <c r="C711" s="118" t="s">
        <v>236</v>
      </c>
      <c r="D711" s="53"/>
    </row>
    <row r="712" spans="1:4" ht="12" hidden="1" customHeight="1" outlineLevel="1" x14ac:dyDescent="0.3">
      <c r="A712" s="50"/>
      <c r="B712" s="15">
        <v>3000</v>
      </c>
      <c r="C712" s="54" t="s">
        <v>71</v>
      </c>
      <c r="D712" s="56">
        <f>SUM(D713:D714)</f>
        <v>0</v>
      </c>
    </row>
    <row r="713" spans="1:4" ht="12" hidden="1" customHeight="1" outlineLevel="1" x14ac:dyDescent="0.3">
      <c r="A713" s="50"/>
      <c r="B713" s="117">
        <v>3200</v>
      </c>
      <c r="C713" s="118" t="s">
        <v>237</v>
      </c>
      <c r="D713" s="53"/>
    </row>
    <row r="714" spans="1:4" ht="12" hidden="1" customHeight="1" outlineLevel="1" x14ac:dyDescent="0.3">
      <c r="A714" s="50"/>
      <c r="B714" s="117">
        <v>3300</v>
      </c>
      <c r="C714" s="118" t="s">
        <v>238</v>
      </c>
      <c r="D714" s="53"/>
    </row>
    <row r="715" spans="1:4" ht="12" hidden="1" customHeight="1" outlineLevel="1" x14ac:dyDescent="0.3">
      <c r="A715" s="50"/>
      <c r="B715" s="15">
        <v>4000</v>
      </c>
      <c r="C715" s="55" t="s">
        <v>72</v>
      </c>
      <c r="D715" s="56">
        <f>SUM(D716:D717)</f>
        <v>0</v>
      </c>
    </row>
    <row r="716" spans="1:4" ht="12" hidden="1" customHeight="1" outlineLevel="1" x14ac:dyDescent="0.3">
      <c r="A716" s="50"/>
      <c r="B716" s="117">
        <v>4200</v>
      </c>
      <c r="C716" s="119" t="s">
        <v>239</v>
      </c>
      <c r="D716" s="53"/>
    </row>
    <row r="717" spans="1:4" ht="12" hidden="1" customHeight="1" outlineLevel="1" x14ac:dyDescent="0.3">
      <c r="A717" s="50"/>
      <c r="B717" s="117">
        <v>4300</v>
      </c>
      <c r="C717" s="119" t="s">
        <v>240</v>
      </c>
      <c r="D717" s="53"/>
    </row>
    <row r="718" spans="1:4" ht="12" hidden="1" customHeight="1" outlineLevel="1" x14ac:dyDescent="0.3">
      <c r="A718" s="50"/>
      <c r="B718" s="15">
        <v>5000</v>
      </c>
      <c r="C718" s="16" t="s">
        <v>73</v>
      </c>
      <c r="D718" s="56">
        <f>SUM(D719:D721)</f>
        <v>0</v>
      </c>
    </row>
    <row r="719" spans="1:4" ht="12" hidden="1" customHeight="1" outlineLevel="1" x14ac:dyDescent="0.3">
      <c r="A719" s="50"/>
      <c r="B719" s="117">
        <v>5100</v>
      </c>
      <c r="C719" s="120" t="s">
        <v>241</v>
      </c>
      <c r="D719" s="56"/>
    </row>
    <row r="720" spans="1:4" ht="12" hidden="1" customHeight="1" outlineLevel="1" x14ac:dyDescent="0.3">
      <c r="A720" s="50"/>
      <c r="B720" s="117">
        <v>5200</v>
      </c>
      <c r="C720" s="120" t="s">
        <v>242</v>
      </c>
      <c r="D720" s="56"/>
    </row>
    <row r="721" spans="1:4" ht="12" hidden="1" customHeight="1" outlineLevel="1" x14ac:dyDescent="0.3">
      <c r="A721" s="50"/>
      <c r="B721" s="117">
        <v>5300</v>
      </c>
      <c r="C721" s="121" t="s">
        <v>243</v>
      </c>
      <c r="D721" s="56"/>
    </row>
    <row r="722" spans="1:4" ht="12" hidden="1" customHeight="1" outlineLevel="1" x14ac:dyDescent="0.3">
      <c r="A722" s="50"/>
      <c r="B722" s="15">
        <v>6000</v>
      </c>
      <c r="C722" s="16" t="s">
        <v>74</v>
      </c>
      <c r="D722" s="56">
        <f>SUM(D723:D726)</f>
        <v>0</v>
      </c>
    </row>
    <row r="723" spans="1:4" ht="12" hidden="1" customHeight="1" outlineLevel="1" x14ac:dyDescent="0.3">
      <c r="A723" s="50"/>
      <c r="B723" s="117">
        <v>6200</v>
      </c>
      <c r="C723" s="120" t="s">
        <v>244</v>
      </c>
      <c r="D723" s="53"/>
    </row>
    <row r="724" spans="1:4" ht="12" hidden="1" customHeight="1" outlineLevel="1" x14ac:dyDescent="0.3">
      <c r="A724" s="50"/>
      <c r="B724" s="117">
        <v>6300</v>
      </c>
      <c r="C724" s="120" t="s">
        <v>245</v>
      </c>
      <c r="D724" s="53"/>
    </row>
    <row r="725" spans="1:4" ht="12" hidden="1" customHeight="1" outlineLevel="1" x14ac:dyDescent="0.3">
      <c r="A725" s="50"/>
      <c r="B725" s="117">
        <v>6400</v>
      </c>
      <c r="C725" s="120" t="s">
        <v>246</v>
      </c>
      <c r="D725" s="53"/>
    </row>
    <row r="726" spans="1:4" ht="12" hidden="1" customHeight="1" outlineLevel="1" x14ac:dyDescent="0.3">
      <c r="A726" s="50"/>
      <c r="B726" s="117">
        <v>6500</v>
      </c>
      <c r="C726" s="121" t="s">
        <v>247</v>
      </c>
      <c r="D726" s="53"/>
    </row>
    <row r="727" spans="1:4" ht="12" hidden="1" customHeight="1" outlineLevel="1" x14ac:dyDescent="0.3">
      <c r="A727" s="50"/>
      <c r="B727" s="15">
        <v>7000</v>
      </c>
      <c r="C727" s="16" t="s">
        <v>75</v>
      </c>
      <c r="D727" s="56">
        <f>SUM(D728:D730)</f>
        <v>0</v>
      </c>
    </row>
    <row r="728" spans="1:4" ht="12" hidden="1" customHeight="1" outlineLevel="1" x14ac:dyDescent="0.3">
      <c r="A728" s="50"/>
      <c r="B728" s="122">
        <v>7200</v>
      </c>
      <c r="C728" s="123" t="s">
        <v>248</v>
      </c>
      <c r="D728" s="53"/>
    </row>
    <row r="729" spans="1:4" ht="12" hidden="1" customHeight="1" outlineLevel="1" x14ac:dyDescent="0.3">
      <c r="A729" s="50"/>
      <c r="B729" s="122">
        <v>7500</v>
      </c>
      <c r="C729" s="123" t="s">
        <v>249</v>
      </c>
      <c r="D729" s="53"/>
    </row>
    <row r="730" spans="1:4" ht="12" hidden="1" customHeight="1" outlineLevel="1" x14ac:dyDescent="0.3">
      <c r="A730" s="50"/>
      <c r="B730" s="122">
        <v>7700</v>
      </c>
      <c r="C730" s="123" t="s">
        <v>250</v>
      </c>
      <c r="D730" s="53"/>
    </row>
    <row r="731" spans="1:4" ht="12" hidden="1" customHeight="1" outlineLevel="1" x14ac:dyDescent="0.3">
      <c r="A731" s="50"/>
      <c r="B731" s="57">
        <v>8000</v>
      </c>
      <c r="C731" s="124" t="s">
        <v>76</v>
      </c>
      <c r="D731" s="56">
        <f>SUM(D732:D734)</f>
        <v>0</v>
      </c>
    </row>
    <row r="732" spans="1:4" ht="12" hidden="1" customHeight="1" outlineLevel="1" x14ac:dyDescent="0.3">
      <c r="A732" s="50"/>
      <c r="B732" s="125">
        <v>8100</v>
      </c>
      <c r="C732" s="126" t="s">
        <v>251</v>
      </c>
      <c r="D732" s="56"/>
    </row>
    <row r="733" spans="1:4" ht="12" hidden="1" customHeight="1" outlineLevel="1" x14ac:dyDescent="0.3">
      <c r="A733" s="50"/>
      <c r="B733" s="125">
        <v>8600</v>
      </c>
      <c r="C733" s="126" t="s">
        <v>252</v>
      </c>
      <c r="D733" s="56"/>
    </row>
    <row r="734" spans="1:4" ht="12" hidden="1" customHeight="1" outlineLevel="1" x14ac:dyDescent="0.3">
      <c r="A734" s="50"/>
      <c r="B734" s="125">
        <v>8900</v>
      </c>
      <c r="C734" s="126" t="s">
        <v>253</v>
      </c>
      <c r="D734" s="56"/>
    </row>
    <row r="735" spans="1:4" ht="12" hidden="1" customHeight="1" outlineLevel="1" x14ac:dyDescent="0.3">
      <c r="A735" s="59" t="s">
        <v>116</v>
      </c>
      <c r="B735" s="60"/>
      <c r="C735" s="61" t="s">
        <v>117</v>
      </c>
      <c r="D735" s="62">
        <f t="shared" ref="D735" si="61">D736+D752+D765</f>
        <v>0</v>
      </c>
    </row>
    <row r="736" spans="1:4" ht="12" hidden="1" customHeight="1" outlineLevel="1" x14ac:dyDescent="0.3">
      <c r="A736" s="43"/>
      <c r="B736" s="44"/>
      <c r="C736" s="45" t="s">
        <v>68</v>
      </c>
      <c r="D736" s="46">
        <f t="shared" ref="D736" si="62">D737+D740+D746+D749+D756+D761</f>
        <v>0</v>
      </c>
    </row>
    <row r="737" spans="1:4" ht="12" hidden="1" customHeight="1" outlineLevel="1" x14ac:dyDescent="0.3">
      <c r="A737" s="43"/>
      <c r="B737" s="47">
        <v>1000</v>
      </c>
      <c r="C737" s="48" t="s">
        <v>69</v>
      </c>
      <c r="D737" s="46">
        <f>SUM(D738:D739)</f>
        <v>0</v>
      </c>
    </row>
    <row r="738" spans="1:4" ht="12" hidden="1" customHeight="1" outlineLevel="1" x14ac:dyDescent="0.3">
      <c r="A738" s="43"/>
      <c r="B738" s="114">
        <v>1100</v>
      </c>
      <c r="C738" s="115" t="s">
        <v>230</v>
      </c>
      <c r="D738" s="49"/>
    </row>
    <row r="739" spans="1:4" ht="12" hidden="1" customHeight="1" outlineLevel="1" x14ac:dyDescent="0.3">
      <c r="A739" s="43"/>
      <c r="B739" s="114">
        <v>1200</v>
      </c>
      <c r="C739" s="116" t="s">
        <v>231</v>
      </c>
      <c r="D739" s="49"/>
    </row>
    <row r="740" spans="1:4" ht="12" hidden="1" customHeight="1" outlineLevel="1" x14ac:dyDescent="0.3">
      <c r="A740" s="50"/>
      <c r="B740" s="51">
        <v>2000</v>
      </c>
      <c r="C740" s="52" t="s">
        <v>70</v>
      </c>
      <c r="D740" s="56">
        <f>SUM(D741:D745)</f>
        <v>0</v>
      </c>
    </row>
    <row r="741" spans="1:4" ht="12" hidden="1" customHeight="1" outlineLevel="1" x14ac:dyDescent="0.3">
      <c r="A741" s="50"/>
      <c r="B741" s="117">
        <v>2100</v>
      </c>
      <c r="C741" s="118" t="s">
        <v>232</v>
      </c>
      <c r="D741" s="53"/>
    </row>
    <row r="742" spans="1:4" ht="12" hidden="1" customHeight="1" outlineLevel="1" x14ac:dyDescent="0.3">
      <c r="A742" s="50"/>
      <c r="B742" s="117">
        <v>2200</v>
      </c>
      <c r="C742" s="118" t="s">
        <v>233</v>
      </c>
      <c r="D742" s="53"/>
    </row>
    <row r="743" spans="1:4" ht="12" hidden="1" customHeight="1" outlineLevel="1" x14ac:dyDescent="0.3">
      <c r="A743" s="50"/>
      <c r="B743" s="117">
        <v>2300</v>
      </c>
      <c r="C743" s="118" t="s">
        <v>234</v>
      </c>
      <c r="D743" s="53"/>
    </row>
    <row r="744" spans="1:4" ht="12" hidden="1" customHeight="1" outlineLevel="1" x14ac:dyDescent="0.3">
      <c r="A744" s="50"/>
      <c r="B744" s="117">
        <v>2400</v>
      </c>
      <c r="C744" s="118" t="s">
        <v>235</v>
      </c>
      <c r="D744" s="53"/>
    </row>
    <row r="745" spans="1:4" ht="12" hidden="1" customHeight="1" outlineLevel="1" x14ac:dyDescent="0.3">
      <c r="A745" s="50"/>
      <c r="B745" s="117">
        <v>2500</v>
      </c>
      <c r="C745" s="118" t="s">
        <v>236</v>
      </c>
      <c r="D745" s="53"/>
    </row>
    <row r="746" spans="1:4" ht="12" hidden="1" customHeight="1" outlineLevel="1" x14ac:dyDescent="0.3">
      <c r="A746" s="50"/>
      <c r="B746" s="15">
        <v>3000</v>
      </c>
      <c r="C746" s="54" t="s">
        <v>71</v>
      </c>
      <c r="D746" s="56">
        <f>SUM(D747:D748)</f>
        <v>0</v>
      </c>
    </row>
    <row r="747" spans="1:4" ht="12" hidden="1" customHeight="1" outlineLevel="1" x14ac:dyDescent="0.3">
      <c r="A747" s="50"/>
      <c r="B747" s="117">
        <v>3200</v>
      </c>
      <c r="C747" s="118" t="s">
        <v>237</v>
      </c>
      <c r="D747" s="53"/>
    </row>
    <row r="748" spans="1:4" ht="12" hidden="1" customHeight="1" outlineLevel="1" x14ac:dyDescent="0.3">
      <c r="A748" s="50"/>
      <c r="B748" s="117">
        <v>3300</v>
      </c>
      <c r="C748" s="118" t="s">
        <v>238</v>
      </c>
      <c r="D748" s="53"/>
    </row>
    <row r="749" spans="1:4" ht="12" hidden="1" customHeight="1" outlineLevel="1" x14ac:dyDescent="0.3">
      <c r="A749" s="50"/>
      <c r="B749" s="15">
        <v>4000</v>
      </c>
      <c r="C749" s="55" t="s">
        <v>72</v>
      </c>
      <c r="D749" s="56">
        <f>SUM(D750:D751)</f>
        <v>0</v>
      </c>
    </row>
    <row r="750" spans="1:4" ht="12" hidden="1" customHeight="1" outlineLevel="1" x14ac:dyDescent="0.3">
      <c r="A750" s="50"/>
      <c r="B750" s="117">
        <v>4200</v>
      </c>
      <c r="C750" s="119" t="s">
        <v>239</v>
      </c>
      <c r="D750" s="53"/>
    </row>
    <row r="751" spans="1:4" ht="12" hidden="1" customHeight="1" outlineLevel="1" x14ac:dyDescent="0.3">
      <c r="A751" s="50"/>
      <c r="B751" s="117">
        <v>4300</v>
      </c>
      <c r="C751" s="119" t="s">
        <v>240</v>
      </c>
      <c r="D751" s="53"/>
    </row>
    <row r="752" spans="1:4" ht="12" hidden="1" customHeight="1" outlineLevel="1" x14ac:dyDescent="0.3">
      <c r="A752" s="50"/>
      <c r="B752" s="15">
        <v>5000</v>
      </c>
      <c r="C752" s="16" t="s">
        <v>73</v>
      </c>
      <c r="D752" s="56">
        <f>SUM(D753:D755)</f>
        <v>0</v>
      </c>
    </row>
    <row r="753" spans="1:4" ht="12" hidden="1" customHeight="1" outlineLevel="1" x14ac:dyDescent="0.3">
      <c r="A753" s="50"/>
      <c r="B753" s="117">
        <v>5100</v>
      </c>
      <c r="C753" s="120" t="s">
        <v>241</v>
      </c>
      <c r="D753" s="56"/>
    </row>
    <row r="754" spans="1:4" ht="12" hidden="1" customHeight="1" outlineLevel="1" x14ac:dyDescent="0.3">
      <c r="A754" s="50"/>
      <c r="B754" s="117">
        <v>5200</v>
      </c>
      <c r="C754" s="120" t="s">
        <v>242</v>
      </c>
      <c r="D754" s="53"/>
    </row>
    <row r="755" spans="1:4" ht="12" hidden="1" customHeight="1" outlineLevel="1" x14ac:dyDescent="0.3">
      <c r="A755" s="50"/>
      <c r="B755" s="117">
        <v>5300</v>
      </c>
      <c r="C755" s="121" t="s">
        <v>243</v>
      </c>
      <c r="D755" s="56"/>
    </row>
    <row r="756" spans="1:4" ht="12" hidden="1" customHeight="1" outlineLevel="1" x14ac:dyDescent="0.3">
      <c r="A756" s="50"/>
      <c r="B756" s="15">
        <v>6000</v>
      </c>
      <c r="C756" s="16" t="s">
        <v>74</v>
      </c>
      <c r="D756" s="56">
        <f>SUM(D757:D760)</f>
        <v>0</v>
      </c>
    </row>
    <row r="757" spans="1:4" ht="12" hidden="1" customHeight="1" outlineLevel="1" x14ac:dyDescent="0.3">
      <c r="A757" s="50"/>
      <c r="B757" s="117">
        <v>6200</v>
      </c>
      <c r="C757" s="120" t="s">
        <v>244</v>
      </c>
      <c r="D757" s="53"/>
    </row>
    <row r="758" spans="1:4" ht="12" hidden="1" customHeight="1" outlineLevel="1" x14ac:dyDescent="0.3">
      <c r="A758" s="50"/>
      <c r="B758" s="117">
        <v>6300</v>
      </c>
      <c r="C758" s="120" t="s">
        <v>245</v>
      </c>
      <c r="D758" s="53"/>
    </row>
    <row r="759" spans="1:4" ht="12" hidden="1" customHeight="1" outlineLevel="1" x14ac:dyDescent="0.3">
      <c r="A759" s="50"/>
      <c r="B759" s="117">
        <v>6400</v>
      </c>
      <c r="C759" s="120" t="s">
        <v>246</v>
      </c>
      <c r="D759" s="53"/>
    </row>
    <row r="760" spans="1:4" ht="12" hidden="1" customHeight="1" outlineLevel="1" x14ac:dyDescent="0.3">
      <c r="A760" s="50"/>
      <c r="B760" s="117">
        <v>6500</v>
      </c>
      <c r="C760" s="121" t="s">
        <v>247</v>
      </c>
      <c r="D760" s="53"/>
    </row>
    <row r="761" spans="1:4" ht="12" hidden="1" customHeight="1" outlineLevel="1" x14ac:dyDescent="0.3">
      <c r="A761" s="50"/>
      <c r="B761" s="15">
        <v>7000</v>
      </c>
      <c r="C761" s="16" t="s">
        <v>75</v>
      </c>
      <c r="D761" s="56">
        <f>SUM(D762:D764)</f>
        <v>0</v>
      </c>
    </row>
    <row r="762" spans="1:4" ht="12" hidden="1" customHeight="1" outlineLevel="1" x14ac:dyDescent="0.3">
      <c r="A762" s="50"/>
      <c r="B762" s="122">
        <v>7200</v>
      </c>
      <c r="C762" s="123" t="s">
        <v>248</v>
      </c>
      <c r="D762" s="53"/>
    </row>
    <row r="763" spans="1:4" ht="12" hidden="1" customHeight="1" outlineLevel="1" x14ac:dyDescent="0.3">
      <c r="A763" s="50"/>
      <c r="B763" s="122">
        <v>7500</v>
      </c>
      <c r="C763" s="123" t="s">
        <v>249</v>
      </c>
      <c r="D763" s="53"/>
    </row>
    <row r="764" spans="1:4" ht="12" hidden="1" customHeight="1" outlineLevel="1" x14ac:dyDescent="0.3">
      <c r="A764" s="50"/>
      <c r="B764" s="122">
        <v>7700</v>
      </c>
      <c r="C764" s="123" t="s">
        <v>250</v>
      </c>
      <c r="D764" s="53"/>
    </row>
    <row r="765" spans="1:4" ht="12" hidden="1" customHeight="1" outlineLevel="1" x14ac:dyDescent="0.3">
      <c r="A765" s="50"/>
      <c r="B765" s="57">
        <v>8000</v>
      </c>
      <c r="C765" s="124" t="s">
        <v>76</v>
      </c>
      <c r="D765" s="56">
        <f>SUM(D766:D768)</f>
        <v>0</v>
      </c>
    </row>
    <row r="766" spans="1:4" ht="12" hidden="1" customHeight="1" outlineLevel="1" x14ac:dyDescent="0.3">
      <c r="A766" s="50"/>
      <c r="B766" s="125">
        <v>8100</v>
      </c>
      <c r="C766" s="126" t="s">
        <v>251</v>
      </c>
      <c r="D766" s="56"/>
    </row>
    <row r="767" spans="1:4" ht="12" hidden="1" customHeight="1" outlineLevel="1" x14ac:dyDescent="0.3">
      <c r="A767" s="50"/>
      <c r="B767" s="125">
        <v>8600</v>
      </c>
      <c r="C767" s="126" t="s">
        <v>252</v>
      </c>
      <c r="D767" s="56"/>
    </row>
    <row r="768" spans="1:4" ht="12" hidden="1" customHeight="1" outlineLevel="1" x14ac:dyDescent="0.3">
      <c r="A768" s="50"/>
      <c r="B768" s="125">
        <v>8900</v>
      </c>
      <c r="C768" s="126" t="s">
        <v>253</v>
      </c>
      <c r="D768" s="56"/>
    </row>
    <row r="769" spans="1:4" ht="12" hidden="1" customHeight="1" outlineLevel="1" x14ac:dyDescent="0.3">
      <c r="A769" s="59" t="s">
        <v>118</v>
      </c>
      <c r="B769" s="60"/>
      <c r="C769" s="61" t="s">
        <v>119</v>
      </c>
      <c r="D769" s="62">
        <f t="shared" ref="D769" si="63">D770+D786+D799</f>
        <v>0</v>
      </c>
    </row>
    <row r="770" spans="1:4" ht="12" hidden="1" customHeight="1" outlineLevel="1" x14ac:dyDescent="0.3">
      <c r="A770" s="43"/>
      <c r="B770" s="44"/>
      <c r="C770" s="45" t="s">
        <v>68</v>
      </c>
      <c r="D770" s="46">
        <f t="shared" ref="D770" si="64">D771+D774+D780+D783+D790+D795</f>
        <v>0</v>
      </c>
    </row>
    <row r="771" spans="1:4" ht="12" hidden="1" customHeight="1" outlineLevel="1" x14ac:dyDescent="0.3">
      <c r="A771" s="43"/>
      <c r="B771" s="47">
        <v>1000</v>
      </c>
      <c r="C771" s="48" t="s">
        <v>69</v>
      </c>
      <c r="D771" s="113">
        <f t="shared" ref="D771:D773" si="65">D805+D839</f>
        <v>0</v>
      </c>
    </row>
    <row r="772" spans="1:4" ht="12" hidden="1" customHeight="1" outlineLevel="1" x14ac:dyDescent="0.3">
      <c r="A772" s="43"/>
      <c r="B772" s="114">
        <v>1100</v>
      </c>
      <c r="C772" s="115" t="s">
        <v>230</v>
      </c>
      <c r="D772" s="49">
        <f t="shared" si="65"/>
        <v>0</v>
      </c>
    </row>
    <row r="773" spans="1:4" ht="12" hidden="1" customHeight="1" outlineLevel="1" x14ac:dyDescent="0.3">
      <c r="A773" s="43"/>
      <c r="B773" s="114">
        <v>1200</v>
      </c>
      <c r="C773" s="116" t="s">
        <v>231</v>
      </c>
      <c r="D773" s="49">
        <f t="shared" si="65"/>
        <v>0</v>
      </c>
    </row>
    <row r="774" spans="1:4" ht="12" hidden="1" customHeight="1" outlineLevel="1" x14ac:dyDescent="0.3">
      <c r="A774" s="50"/>
      <c r="B774" s="51">
        <v>2000</v>
      </c>
      <c r="C774" s="52" t="s">
        <v>70</v>
      </c>
      <c r="D774" s="81">
        <f>D808+D842</f>
        <v>0</v>
      </c>
    </row>
    <row r="775" spans="1:4" ht="12" hidden="1" customHeight="1" outlineLevel="1" x14ac:dyDescent="0.3">
      <c r="A775" s="50"/>
      <c r="B775" s="117">
        <v>2100</v>
      </c>
      <c r="C775" s="118" t="s">
        <v>232</v>
      </c>
      <c r="D775" s="53">
        <f t="shared" ref="D775:D779" si="66">D809+D843</f>
        <v>0</v>
      </c>
    </row>
    <row r="776" spans="1:4" ht="12" hidden="1" customHeight="1" outlineLevel="1" x14ac:dyDescent="0.3">
      <c r="A776" s="50"/>
      <c r="B776" s="117">
        <v>2200</v>
      </c>
      <c r="C776" s="118" t="s">
        <v>233</v>
      </c>
      <c r="D776" s="53">
        <f t="shared" si="66"/>
        <v>0</v>
      </c>
    </row>
    <row r="777" spans="1:4" ht="12" hidden="1" customHeight="1" outlineLevel="1" x14ac:dyDescent="0.3">
      <c r="A777" s="50"/>
      <c r="B777" s="117">
        <v>2300</v>
      </c>
      <c r="C777" s="118" t="s">
        <v>234</v>
      </c>
      <c r="D777" s="53">
        <f t="shared" si="66"/>
        <v>0</v>
      </c>
    </row>
    <row r="778" spans="1:4" ht="12" hidden="1" customHeight="1" outlineLevel="1" x14ac:dyDescent="0.3">
      <c r="A778" s="50"/>
      <c r="B778" s="117">
        <v>2400</v>
      </c>
      <c r="C778" s="118" t="s">
        <v>235</v>
      </c>
      <c r="D778" s="53">
        <f t="shared" si="66"/>
        <v>0</v>
      </c>
    </row>
    <row r="779" spans="1:4" ht="12" hidden="1" customHeight="1" outlineLevel="1" x14ac:dyDescent="0.3">
      <c r="A779" s="50"/>
      <c r="B779" s="117">
        <v>2500</v>
      </c>
      <c r="C779" s="118" t="s">
        <v>236</v>
      </c>
      <c r="D779" s="53">
        <f t="shared" si="66"/>
        <v>0</v>
      </c>
    </row>
    <row r="780" spans="1:4" ht="12" hidden="1" customHeight="1" outlineLevel="1" x14ac:dyDescent="0.3">
      <c r="A780" s="50"/>
      <c r="B780" s="15">
        <v>3000</v>
      </c>
      <c r="C780" s="54" t="s">
        <v>71</v>
      </c>
      <c r="D780" s="81">
        <f>D814+D848</f>
        <v>0</v>
      </c>
    </row>
    <row r="781" spans="1:4" ht="12" hidden="1" customHeight="1" outlineLevel="1" x14ac:dyDescent="0.3">
      <c r="A781" s="50"/>
      <c r="B781" s="117">
        <v>3200</v>
      </c>
      <c r="C781" s="118" t="s">
        <v>237</v>
      </c>
      <c r="D781" s="53">
        <f t="shared" ref="D781:D782" si="67">D815+D849</f>
        <v>0</v>
      </c>
    </row>
    <row r="782" spans="1:4" ht="12" hidden="1" customHeight="1" outlineLevel="1" x14ac:dyDescent="0.3">
      <c r="A782" s="50"/>
      <c r="B782" s="117">
        <v>3300</v>
      </c>
      <c r="C782" s="118" t="s">
        <v>238</v>
      </c>
      <c r="D782" s="53">
        <f t="shared" si="67"/>
        <v>0</v>
      </c>
    </row>
    <row r="783" spans="1:4" ht="12" hidden="1" customHeight="1" outlineLevel="1" x14ac:dyDescent="0.3">
      <c r="A783" s="50"/>
      <c r="B783" s="15">
        <v>4000</v>
      </c>
      <c r="C783" s="55" t="s">
        <v>72</v>
      </c>
      <c r="D783" s="81">
        <f>D817+D851</f>
        <v>0</v>
      </c>
    </row>
    <row r="784" spans="1:4" ht="12" hidden="1" customHeight="1" outlineLevel="1" x14ac:dyDescent="0.3">
      <c r="A784" s="50"/>
      <c r="B784" s="117">
        <v>4200</v>
      </c>
      <c r="C784" s="119" t="s">
        <v>239</v>
      </c>
      <c r="D784" s="53">
        <f t="shared" ref="D784:D785" si="68">D818+D852</f>
        <v>0</v>
      </c>
    </row>
    <row r="785" spans="1:4" ht="12" hidden="1" customHeight="1" outlineLevel="1" x14ac:dyDescent="0.3">
      <c r="A785" s="50"/>
      <c r="B785" s="117">
        <v>4300</v>
      </c>
      <c r="C785" s="119" t="s">
        <v>240</v>
      </c>
      <c r="D785" s="53">
        <f t="shared" si="68"/>
        <v>0</v>
      </c>
    </row>
    <row r="786" spans="1:4" ht="12" hidden="1" customHeight="1" outlineLevel="1" x14ac:dyDescent="0.3">
      <c r="A786" s="50"/>
      <c r="B786" s="15">
        <v>5000</v>
      </c>
      <c r="C786" s="16" t="s">
        <v>73</v>
      </c>
      <c r="D786" s="81">
        <f>D820+D854</f>
        <v>0</v>
      </c>
    </row>
    <row r="787" spans="1:4" ht="12" hidden="1" customHeight="1" outlineLevel="1" x14ac:dyDescent="0.3">
      <c r="A787" s="50"/>
      <c r="B787" s="117">
        <v>5100</v>
      </c>
      <c r="C787" s="120" t="s">
        <v>241</v>
      </c>
      <c r="D787" s="53">
        <f t="shared" ref="D787:D789" si="69">D821+D855</f>
        <v>0</v>
      </c>
    </row>
    <row r="788" spans="1:4" ht="12" hidden="1" customHeight="1" outlineLevel="1" x14ac:dyDescent="0.3">
      <c r="A788" s="50"/>
      <c r="B788" s="117">
        <v>5200</v>
      </c>
      <c r="C788" s="120" t="s">
        <v>242</v>
      </c>
      <c r="D788" s="53">
        <f t="shared" si="69"/>
        <v>0</v>
      </c>
    </row>
    <row r="789" spans="1:4" ht="12" hidden="1" customHeight="1" outlineLevel="1" x14ac:dyDescent="0.3">
      <c r="A789" s="50"/>
      <c r="B789" s="117">
        <v>5300</v>
      </c>
      <c r="C789" s="121" t="s">
        <v>243</v>
      </c>
      <c r="D789" s="53">
        <f t="shared" si="69"/>
        <v>0</v>
      </c>
    </row>
    <row r="790" spans="1:4" ht="12" hidden="1" customHeight="1" outlineLevel="1" x14ac:dyDescent="0.3">
      <c r="A790" s="50"/>
      <c r="B790" s="15">
        <v>6000</v>
      </c>
      <c r="C790" s="16" t="s">
        <v>74</v>
      </c>
      <c r="D790" s="81">
        <f>D824+D858</f>
        <v>0</v>
      </c>
    </row>
    <row r="791" spans="1:4" ht="12" hidden="1" customHeight="1" outlineLevel="1" x14ac:dyDescent="0.3">
      <c r="A791" s="50"/>
      <c r="B791" s="117">
        <v>6200</v>
      </c>
      <c r="C791" s="120" t="s">
        <v>244</v>
      </c>
      <c r="D791" s="53">
        <f t="shared" ref="D791:D794" si="70">D825+D859</f>
        <v>0</v>
      </c>
    </row>
    <row r="792" spans="1:4" ht="12" hidden="1" customHeight="1" outlineLevel="1" x14ac:dyDescent="0.3">
      <c r="A792" s="50"/>
      <c r="B792" s="117">
        <v>6300</v>
      </c>
      <c r="C792" s="120" t="s">
        <v>245</v>
      </c>
      <c r="D792" s="53">
        <f t="shared" si="70"/>
        <v>0</v>
      </c>
    </row>
    <row r="793" spans="1:4" ht="12" hidden="1" customHeight="1" outlineLevel="1" x14ac:dyDescent="0.3">
      <c r="A793" s="50"/>
      <c r="B793" s="117">
        <v>6400</v>
      </c>
      <c r="C793" s="120" t="s">
        <v>246</v>
      </c>
      <c r="D793" s="53">
        <f t="shared" si="70"/>
        <v>0</v>
      </c>
    </row>
    <row r="794" spans="1:4" ht="12" hidden="1" customHeight="1" outlineLevel="1" x14ac:dyDescent="0.3">
      <c r="A794" s="50"/>
      <c r="B794" s="117">
        <v>6500</v>
      </c>
      <c r="C794" s="121" t="s">
        <v>247</v>
      </c>
      <c r="D794" s="53">
        <f t="shared" si="70"/>
        <v>0</v>
      </c>
    </row>
    <row r="795" spans="1:4" ht="12" hidden="1" customHeight="1" outlineLevel="1" x14ac:dyDescent="0.3">
      <c r="A795" s="50"/>
      <c r="B795" s="15">
        <v>7000</v>
      </c>
      <c r="C795" s="16" t="s">
        <v>75</v>
      </c>
      <c r="D795" s="81">
        <f>D829+D863</f>
        <v>0</v>
      </c>
    </row>
    <row r="796" spans="1:4" ht="12" hidden="1" customHeight="1" outlineLevel="1" x14ac:dyDescent="0.3">
      <c r="A796" s="50"/>
      <c r="B796" s="122">
        <v>7200</v>
      </c>
      <c r="C796" s="123" t="s">
        <v>248</v>
      </c>
      <c r="D796" s="53">
        <f t="shared" ref="D796:D798" si="71">D830+D864</f>
        <v>0</v>
      </c>
    </row>
    <row r="797" spans="1:4" ht="12" hidden="1" customHeight="1" outlineLevel="1" x14ac:dyDescent="0.3">
      <c r="A797" s="50"/>
      <c r="B797" s="122">
        <v>7500</v>
      </c>
      <c r="C797" s="123" t="s">
        <v>249</v>
      </c>
      <c r="D797" s="53">
        <f t="shared" si="71"/>
        <v>0</v>
      </c>
    </row>
    <row r="798" spans="1:4" ht="12" hidden="1" customHeight="1" outlineLevel="1" x14ac:dyDescent="0.3">
      <c r="A798" s="50"/>
      <c r="B798" s="122">
        <v>7700</v>
      </c>
      <c r="C798" s="123" t="s">
        <v>250</v>
      </c>
      <c r="D798" s="53">
        <f t="shared" si="71"/>
        <v>0</v>
      </c>
    </row>
    <row r="799" spans="1:4" ht="12" hidden="1" customHeight="1" outlineLevel="1" x14ac:dyDescent="0.3">
      <c r="A799" s="50"/>
      <c r="B799" s="57">
        <v>8000</v>
      </c>
      <c r="C799" s="124" t="s">
        <v>76</v>
      </c>
      <c r="D799" s="81">
        <f>D833+D867</f>
        <v>0</v>
      </c>
    </row>
    <row r="800" spans="1:4" ht="12" hidden="1" customHeight="1" outlineLevel="1" x14ac:dyDescent="0.3">
      <c r="A800" s="50"/>
      <c r="B800" s="125">
        <v>8100</v>
      </c>
      <c r="C800" s="126" t="s">
        <v>251</v>
      </c>
      <c r="D800" s="53">
        <f t="shared" ref="D800:D802" si="72">D834+D868</f>
        <v>0</v>
      </c>
    </row>
    <row r="801" spans="1:4" ht="12" hidden="1" customHeight="1" outlineLevel="1" x14ac:dyDescent="0.3">
      <c r="A801" s="50"/>
      <c r="B801" s="125">
        <v>8600</v>
      </c>
      <c r="C801" s="126" t="s">
        <v>252</v>
      </c>
      <c r="D801" s="53">
        <f t="shared" si="72"/>
        <v>0</v>
      </c>
    </row>
    <row r="802" spans="1:4" ht="12" hidden="1" customHeight="1" outlineLevel="1" x14ac:dyDescent="0.3">
      <c r="A802" s="50"/>
      <c r="B802" s="125">
        <v>8900</v>
      </c>
      <c r="C802" s="126" t="s">
        <v>253</v>
      </c>
      <c r="D802" s="53">
        <f t="shared" si="72"/>
        <v>0</v>
      </c>
    </row>
    <row r="803" spans="1:4" ht="12" hidden="1" customHeight="1" outlineLevel="1" x14ac:dyDescent="0.3">
      <c r="A803" s="72" t="s">
        <v>120</v>
      </c>
      <c r="B803" s="73"/>
      <c r="C803" s="74" t="s">
        <v>121</v>
      </c>
      <c r="D803" s="75">
        <f t="shared" ref="D803" si="73">D804+D820+D833</f>
        <v>0</v>
      </c>
    </row>
    <row r="804" spans="1:4" ht="12" hidden="1" customHeight="1" outlineLevel="1" x14ac:dyDescent="0.3">
      <c r="A804" s="43"/>
      <c r="B804" s="44"/>
      <c r="C804" s="45" t="s">
        <v>68</v>
      </c>
      <c r="D804" s="46">
        <f t="shared" ref="D804" si="74">D805+D808+D814+D817+D824+D829</f>
        <v>0</v>
      </c>
    </row>
    <row r="805" spans="1:4" ht="12" hidden="1" customHeight="1" outlineLevel="1" x14ac:dyDescent="0.3">
      <c r="A805" s="43"/>
      <c r="B805" s="47">
        <v>1000</v>
      </c>
      <c r="C805" s="48" t="s">
        <v>69</v>
      </c>
      <c r="D805" s="46">
        <f>SUM(D806:D807)</f>
        <v>0</v>
      </c>
    </row>
    <row r="806" spans="1:4" ht="12" hidden="1" customHeight="1" outlineLevel="1" x14ac:dyDescent="0.3">
      <c r="A806" s="43"/>
      <c r="B806" s="114">
        <v>1100</v>
      </c>
      <c r="C806" s="115" t="s">
        <v>230</v>
      </c>
      <c r="D806" s="49"/>
    </row>
    <row r="807" spans="1:4" ht="12" hidden="1" customHeight="1" outlineLevel="1" x14ac:dyDescent="0.3">
      <c r="A807" s="43"/>
      <c r="B807" s="114">
        <v>1200</v>
      </c>
      <c r="C807" s="116" t="s">
        <v>231</v>
      </c>
      <c r="D807" s="49"/>
    </row>
    <row r="808" spans="1:4" ht="12" hidden="1" customHeight="1" outlineLevel="1" x14ac:dyDescent="0.3">
      <c r="A808" s="50"/>
      <c r="B808" s="51">
        <v>2000</v>
      </c>
      <c r="C808" s="52" t="s">
        <v>70</v>
      </c>
      <c r="D808" s="56"/>
    </row>
    <row r="809" spans="1:4" ht="12" hidden="1" customHeight="1" outlineLevel="1" x14ac:dyDescent="0.3">
      <c r="A809" s="50"/>
      <c r="B809" s="117">
        <v>2100</v>
      </c>
      <c r="C809" s="118" t="s">
        <v>232</v>
      </c>
      <c r="D809" s="53"/>
    </row>
    <row r="810" spans="1:4" ht="12" hidden="1" customHeight="1" outlineLevel="1" x14ac:dyDescent="0.3">
      <c r="A810" s="50"/>
      <c r="B810" s="117">
        <v>2200</v>
      </c>
      <c r="C810" s="118" t="s">
        <v>233</v>
      </c>
      <c r="D810" s="53"/>
    </row>
    <row r="811" spans="1:4" ht="12" hidden="1" customHeight="1" outlineLevel="1" x14ac:dyDescent="0.3">
      <c r="A811" s="50"/>
      <c r="B811" s="117">
        <v>2300</v>
      </c>
      <c r="C811" s="118" t="s">
        <v>234</v>
      </c>
      <c r="D811" s="53"/>
    </row>
    <row r="812" spans="1:4" ht="12" hidden="1" customHeight="1" outlineLevel="1" x14ac:dyDescent="0.3">
      <c r="A812" s="50"/>
      <c r="B812" s="117">
        <v>2400</v>
      </c>
      <c r="C812" s="118" t="s">
        <v>235</v>
      </c>
      <c r="D812" s="53"/>
    </row>
    <row r="813" spans="1:4" ht="12" hidden="1" customHeight="1" outlineLevel="1" x14ac:dyDescent="0.3">
      <c r="A813" s="50"/>
      <c r="B813" s="117">
        <v>2500</v>
      </c>
      <c r="C813" s="118" t="s">
        <v>236</v>
      </c>
      <c r="D813" s="53"/>
    </row>
    <row r="814" spans="1:4" ht="12" hidden="1" customHeight="1" outlineLevel="1" x14ac:dyDescent="0.3">
      <c r="A814" s="50"/>
      <c r="B814" s="15">
        <v>3000</v>
      </c>
      <c r="C814" s="54" t="s">
        <v>71</v>
      </c>
      <c r="D814" s="56">
        <f>SUM(D815:D816)</f>
        <v>0</v>
      </c>
    </row>
    <row r="815" spans="1:4" ht="12" hidden="1" customHeight="1" outlineLevel="1" x14ac:dyDescent="0.3">
      <c r="A815" s="50"/>
      <c r="B815" s="117">
        <v>3200</v>
      </c>
      <c r="C815" s="118" t="s">
        <v>237</v>
      </c>
      <c r="D815" s="53"/>
    </row>
    <row r="816" spans="1:4" ht="12" hidden="1" customHeight="1" outlineLevel="1" x14ac:dyDescent="0.3">
      <c r="A816" s="50"/>
      <c r="B816" s="117">
        <v>3300</v>
      </c>
      <c r="C816" s="118" t="s">
        <v>238</v>
      </c>
      <c r="D816" s="53"/>
    </row>
    <row r="817" spans="1:4" ht="12" hidden="1" customHeight="1" outlineLevel="1" x14ac:dyDescent="0.3">
      <c r="A817" s="50"/>
      <c r="B817" s="15">
        <v>4000</v>
      </c>
      <c r="C817" s="55" t="s">
        <v>72</v>
      </c>
      <c r="D817" s="56">
        <f>SUM(D818:D819)</f>
        <v>0</v>
      </c>
    </row>
    <row r="818" spans="1:4" ht="12" hidden="1" customHeight="1" outlineLevel="1" x14ac:dyDescent="0.3">
      <c r="A818" s="50"/>
      <c r="B818" s="117">
        <v>4200</v>
      </c>
      <c r="C818" s="119" t="s">
        <v>239</v>
      </c>
      <c r="D818" s="53"/>
    </row>
    <row r="819" spans="1:4" ht="12" hidden="1" customHeight="1" outlineLevel="1" x14ac:dyDescent="0.3">
      <c r="A819" s="50"/>
      <c r="B819" s="117">
        <v>4300</v>
      </c>
      <c r="C819" s="119" t="s">
        <v>240</v>
      </c>
      <c r="D819" s="53"/>
    </row>
    <row r="820" spans="1:4" ht="12" hidden="1" customHeight="1" outlineLevel="1" x14ac:dyDescent="0.3">
      <c r="A820" s="50"/>
      <c r="B820" s="15">
        <v>5000</v>
      </c>
      <c r="C820" s="16" t="s">
        <v>73</v>
      </c>
      <c r="D820" s="56">
        <f>SUM(D821:D823)</f>
        <v>0</v>
      </c>
    </row>
    <row r="821" spans="1:4" ht="12" hidden="1" customHeight="1" outlineLevel="1" x14ac:dyDescent="0.3">
      <c r="A821" s="50"/>
      <c r="B821" s="117">
        <v>5100</v>
      </c>
      <c r="C821" s="120" t="s">
        <v>241</v>
      </c>
      <c r="D821" s="56"/>
    </row>
    <row r="822" spans="1:4" ht="12" hidden="1" customHeight="1" outlineLevel="1" x14ac:dyDescent="0.3">
      <c r="A822" s="50"/>
      <c r="B822" s="117">
        <v>5200</v>
      </c>
      <c r="C822" s="120" t="s">
        <v>242</v>
      </c>
      <c r="D822" s="56"/>
    </row>
    <row r="823" spans="1:4" ht="12" hidden="1" customHeight="1" outlineLevel="1" x14ac:dyDescent="0.3">
      <c r="A823" s="50"/>
      <c r="B823" s="117">
        <v>5300</v>
      </c>
      <c r="C823" s="121" t="s">
        <v>243</v>
      </c>
      <c r="D823" s="56"/>
    </row>
    <row r="824" spans="1:4" ht="12" hidden="1" customHeight="1" outlineLevel="1" x14ac:dyDescent="0.3">
      <c r="A824" s="50"/>
      <c r="B824" s="15">
        <v>6000</v>
      </c>
      <c r="C824" s="16" t="s">
        <v>74</v>
      </c>
      <c r="D824" s="56">
        <f>SUM(D825:D828)</f>
        <v>0</v>
      </c>
    </row>
    <row r="825" spans="1:4" ht="12" hidden="1" customHeight="1" outlineLevel="1" x14ac:dyDescent="0.3">
      <c r="A825" s="50"/>
      <c r="B825" s="117">
        <v>6200</v>
      </c>
      <c r="C825" s="120" t="s">
        <v>244</v>
      </c>
      <c r="D825" s="53"/>
    </row>
    <row r="826" spans="1:4" ht="12" hidden="1" customHeight="1" outlineLevel="1" x14ac:dyDescent="0.3">
      <c r="A826" s="50"/>
      <c r="B826" s="117">
        <v>6300</v>
      </c>
      <c r="C826" s="120" t="s">
        <v>245</v>
      </c>
      <c r="D826" s="53"/>
    </row>
    <row r="827" spans="1:4" ht="12" hidden="1" customHeight="1" outlineLevel="1" x14ac:dyDescent="0.3">
      <c r="A827" s="50"/>
      <c r="B827" s="117">
        <v>6400</v>
      </c>
      <c r="C827" s="120" t="s">
        <v>246</v>
      </c>
      <c r="D827" s="53"/>
    </row>
    <row r="828" spans="1:4" ht="12" hidden="1" customHeight="1" outlineLevel="1" x14ac:dyDescent="0.3">
      <c r="A828" s="50"/>
      <c r="B828" s="117">
        <v>6500</v>
      </c>
      <c r="C828" s="121" t="s">
        <v>247</v>
      </c>
      <c r="D828" s="53"/>
    </row>
    <row r="829" spans="1:4" ht="12" hidden="1" customHeight="1" outlineLevel="1" x14ac:dyDescent="0.3">
      <c r="A829" s="50"/>
      <c r="B829" s="15">
        <v>7000</v>
      </c>
      <c r="C829" s="16" t="s">
        <v>75</v>
      </c>
      <c r="D829" s="56">
        <f>SUM(D830:D832)</f>
        <v>0</v>
      </c>
    </row>
    <row r="830" spans="1:4" ht="12" hidden="1" customHeight="1" outlineLevel="1" x14ac:dyDescent="0.3">
      <c r="A830" s="50"/>
      <c r="B830" s="122">
        <v>7200</v>
      </c>
      <c r="C830" s="123" t="s">
        <v>248</v>
      </c>
      <c r="D830" s="53"/>
    </row>
    <row r="831" spans="1:4" ht="12" hidden="1" customHeight="1" outlineLevel="1" x14ac:dyDescent="0.3">
      <c r="A831" s="50"/>
      <c r="B831" s="122">
        <v>7500</v>
      </c>
      <c r="C831" s="123" t="s">
        <v>249</v>
      </c>
      <c r="D831" s="53"/>
    </row>
    <row r="832" spans="1:4" ht="12" hidden="1" customHeight="1" outlineLevel="1" x14ac:dyDescent="0.3">
      <c r="A832" s="50"/>
      <c r="B832" s="122">
        <v>7700</v>
      </c>
      <c r="C832" s="123" t="s">
        <v>250</v>
      </c>
      <c r="D832" s="53"/>
    </row>
    <row r="833" spans="1:4" ht="12" hidden="1" customHeight="1" outlineLevel="1" x14ac:dyDescent="0.3">
      <c r="A833" s="50"/>
      <c r="B833" s="57">
        <v>8000</v>
      </c>
      <c r="C833" s="124" t="s">
        <v>76</v>
      </c>
      <c r="D833" s="56">
        <f>SUM(D834:D836)</f>
        <v>0</v>
      </c>
    </row>
    <row r="834" spans="1:4" ht="12" hidden="1" customHeight="1" outlineLevel="1" x14ac:dyDescent="0.3">
      <c r="A834" s="50"/>
      <c r="B834" s="125">
        <v>8100</v>
      </c>
      <c r="C834" s="126" t="s">
        <v>251</v>
      </c>
      <c r="D834" s="56"/>
    </row>
    <row r="835" spans="1:4" ht="12" hidden="1" customHeight="1" outlineLevel="1" x14ac:dyDescent="0.3">
      <c r="A835" s="50"/>
      <c r="B835" s="125">
        <v>8600</v>
      </c>
      <c r="C835" s="126" t="s">
        <v>252</v>
      </c>
      <c r="D835" s="56"/>
    </row>
    <row r="836" spans="1:4" ht="12" hidden="1" customHeight="1" outlineLevel="1" x14ac:dyDescent="0.3">
      <c r="A836" s="50"/>
      <c r="B836" s="125">
        <v>8900</v>
      </c>
      <c r="C836" s="126" t="s">
        <v>253</v>
      </c>
      <c r="D836" s="56"/>
    </row>
    <row r="837" spans="1:4" ht="12" hidden="1" customHeight="1" outlineLevel="1" x14ac:dyDescent="0.3">
      <c r="A837" s="72" t="s">
        <v>122</v>
      </c>
      <c r="B837" s="73"/>
      <c r="C837" s="74" t="s">
        <v>123</v>
      </c>
      <c r="D837" s="75">
        <f t="shared" ref="D837" si="75">D838+D854+D867</f>
        <v>0</v>
      </c>
    </row>
    <row r="838" spans="1:4" ht="12" hidden="1" customHeight="1" outlineLevel="1" collapsed="1" x14ac:dyDescent="0.3">
      <c r="A838" s="43"/>
      <c r="B838" s="44"/>
      <c r="C838" s="45" t="s">
        <v>68</v>
      </c>
      <c r="D838" s="46">
        <f t="shared" ref="D838" si="76">D839+D842+D848+D851+D858+D863</f>
        <v>0</v>
      </c>
    </row>
    <row r="839" spans="1:4" ht="12" hidden="1" customHeight="1" outlineLevel="1" x14ac:dyDescent="0.3">
      <c r="A839" s="43"/>
      <c r="B839" s="47">
        <v>1000</v>
      </c>
      <c r="C839" s="48" t="s">
        <v>69</v>
      </c>
      <c r="D839" s="46">
        <f>SUM(D840:D841)</f>
        <v>0</v>
      </c>
    </row>
    <row r="840" spans="1:4" ht="12" hidden="1" customHeight="1" outlineLevel="1" x14ac:dyDescent="0.3">
      <c r="A840" s="43"/>
      <c r="B840" s="114">
        <v>1100</v>
      </c>
      <c r="C840" s="115" t="s">
        <v>230</v>
      </c>
      <c r="D840" s="49"/>
    </row>
    <row r="841" spans="1:4" ht="12" hidden="1" customHeight="1" outlineLevel="1" x14ac:dyDescent="0.3">
      <c r="A841" s="43"/>
      <c r="B841" s="114">
        <v>1200</v>
      </c>
      <c r="C841" s="116" t="s">
        <v>231</v>
      </c>
      <c r="D841" s="49"/>
    </row>
    <row r="842" spans="1:4" ht="12" hidden="1" customHeight="1" outlineLevel="1" x14ac:dyDescent="0.3">
      <c r="A842" s="50"/>
      <c r="B842" s="51">
        <v>2000</v>
      </c>
      <c r="C842" s="52" t="s">
        <v>70</v>
      </c>
      <c r="D842" s="56">
        <f>SUM(D843:D847)</f>
        <v>0</v>
      </c>
    </row>
    <row r="843" spans="1:4" ht="12" hidden="1" customHeight="1" outlineLevel="1" x14ac:dyDescent="0.3">
      <c r="A843" s="50"/>
      <c r="B843" s="117">
        <v>2100</v>
      </c>
      <c r="C843" s="118" t="s">
        <v>232</v>
      </c>
      <c r="D843" s="53"/>
    </row>
    <row r="844" spans="1:4" ht="12" hidden="1" customHeight="1" outlineLevel="1" x14ac:dyDescent="0.3">
      <c r="A844" s="50"/>
      <c r="B844" s="117">
        <v>2200</v>
      </c>
      <c r="C844" s="118" t="s">
        <v>233</v>
      </c>
      <c r="D844" s="53"/>
    </row>
    <row r="845" spans="1:4" ht="12" hidden="1" customHeight="1" outlineLevel="1" x14ac:dyDescent="0.3">
      <c r="A845" s="50"/>
      <c r="B845" s="117">
        <v>2300</v>
      </c>
      <c r="C845" s="118" t="s">
        <v>234</v>
      </c>
      <c r="D845" s="53"/>
    </row>
    <row r="846" spans="1:4" ht="12" hidden="1" customHeight="1" outlineLevel="1" x14ac:dyDescent="0.3">
      <c r="A846" s="50"/>
      <c r="B846" s="117">
        <v>2400</v>
      </c>
      <c r="C846" s="118" t="s">
        <v>235</v>
      </c>
      <c r="D846" s="53"/>
    </row>
    <row r="847" spans="1:4" ht="12" hidden="1" customHeight="1" outlineLevel="1" x14ac:dyDescent="0.3">
      <c r="A847" s="50"/>
      <c r="B847" s="117">
        <v>2500</v>
      </c>
      <c r="C847" s="118" t="s">
        <v>236</v>
      </c>
      <c r="D847" s="53"/>
    </row>
    <row r="848" spans="1:4" ht="12" hidden="1" customHeight="1" outlineLevel="1" x14ac:dyDescent="0.3">
      <c r="A848" s="50"/>
      <c r="B848" s="15">
        <v>3000</v>
      </c>
      <c r="C848" s="54" t="s">
        <v>71</v>
      </c>
      <c r="D848" s="56">
        <f>SUM(D849:D850)</f>
        <v>0</v>
      </c>
    </row>
    <row r="849" spans="1:4" ht="12" hidden="1" customHeight="1" outlineLevel="1" x14ac:dyDescent="0.3">
      <c r="A849" s="50"/>
      <c r="B849" s="117">
        <v>3200</v>
      </c>
      <c r="C849" s="118" t="s">
        <v>237</v>
      </c>
      <c r="D849" s="53"/>
    </row>
    <row r="850" spans="1:4" ht="12" hidden="1" customHeight="1" outlineLevel="1" x14ac:dyDescent="0.3">
      <c r="A850" s="50"/>
      <c r="B850" s="117">
        <v>3300</v>
      </c>
      <c r="C850" s="118" t="s">
        <v>238</v>
      </c>
      <c r="D850" s="53"/>
    </row>
    <row r="851" spans="1:4" ht="12" hidden="1" customHeight="1" outlineLevel="1" x14ac:dyDescent="0.3">
      <c r="A851" s="50"/>
      <c r="B851" s="15">
        <v>4000</v>
      </c>
      <c r="C851" s="55" t="s">
        <v>72</v>
      </c>
      <c r="D851" s="56">
        <f>SUM(D852:D853)</f>
        <v>0</v>
      </c>
    </row>
    <row r="852" spans="1:4" ht="12" hidden="1" customHeight="1" outlineLevel="1" x14ac:dyDescent="0.3">
      <c r="A852" s="50"/>
      <c r="B852" s="117">
        <v>4200</v>
      </c>
      <c r="C852" s="119" t="s">
        <v>239</v>
      </c>
      <c r="D852" s="53"/>
    </row>
    <row r="853" spans="1:4" ht="12" hidden="1" customHeight="1" outlineLevel="1" x14ac:dyDescent="0.3">
      <c r="A853" s="50"/>
      <c r="B853" s="117">
        <v>4300</v>
      </c>
      <c r="C853" s="119" t="s">
        <v>240</v>
      </c>
      <c r="D853" s="53"/>
    </row>
    <row r="854" spans="1:4" ht="12" hidden="1" customHeight="1" outlineLevel="1" x14ac:dyDescent="0.3">
      <c r="A854" s="50"/>
      <c r="B854" s="15">
        <v>5000</v>
      </c>
      <c r="C854" s="16" t="s">
        <v>73</v>
      </c>
      <c r="D854" s="56">
        <f>SUM(D855:D857)</f>
        <v>0</v>
      </c>
    </row>
    <row r="855" spans="1:4" ht="12" hidden="1" customHeight="1" outlineLevel="1" x14ac:dyDescent="0.3">
      <c r="A855" s="50"/>
      <c r="B855" s="117">
        <v>5100</v>
      </c>
      <c r="C855" s="120" t="s">
        <v>241</v>
      </c>
      <c r="D855" s="56"/>
    </row>
    <row r="856" spans="1:4" ht="12" hidden="1" customHeight="1" outlineLevel="1" x14ac:dyDescent="0.3">
      <c r="A856" s="50"/>
      <c r="B856" s="117">
        <v>5200</v>
      </c>
      <c r="C856" s="120" t="s">
        <v>242</v>
      </c>
      <c r="D856" s="56"/>
    </row>
    <row r="857" spans="1:4" ht="12" hidden="1" customHeight="1" outlineLevel="1" x14ac:dyDescent="0.3">
      <c r="A857" s="50"/>
      <c r="B857" s="117">
        <v>5300</v>
      </c>
      <c r="C857" s="121" t="s">
        <v>243</v>
      </c>
      <c r="D857" s="56"/>
    </row>
    <row r="858" spans="1:4" ht="12" hidden="1" customHeight="1" outlineLevel="1" x14ac:dyDescent="0.3">
      <c r="A858" s="50"/>
      <c r="B858" s="15">
        <v>6000</v>
      </c>
      <c r="C858" s="16" t="s">
        <v>74</v>
      </c>
      <c r="D858" s="56">
        <f>SUM(D859:D862)</f>
        <v>0</v>
      </c>
    </row>
    <row r="859" spans="1:4" ht="12" hidden="1" customHeight="1" outlineLevel="1" x14ac:dyDescent="0.3">
      <c r="A859" s="50"/>
      <c r="B859" s="117">
        <v>6200</v>
      </c>
      <c r="C859" s="120" t="s">
        <v>244</v>
      </c>
      <c r="D859" s="53"/>
    </row>
    <row r="860" spans="1:4" ht="12" hidden="1" customHeight="1" outlineLevel="1" x14ac:dyDescent="0.3">
      <c r="A860" s="50"/>
      <c r="B860" s="117">
        <v>6300</v>
      </c>
      <c r="C860" s="120" t="s">
        <v>245</v>
      </c>
      <c r="D860" s="53"/>
    </row>
    <row r="861" spans="1:4" ht="12" hidden="1" customHeight="1" outlineLevel="1" x14ac:dyDescent="0.3">
      <c r="A861" s="50"/>
      <c r="B861" s="117">
        <v>6400</v>
      </c>
      <c r="C861" s="120" t="s">
        <v>246</v>
      </c>
      <c r="D861" s="53"/>
    </row>
    <row r="862" spans="1:4" ht="12" hidden="1" customHeight="1" outlineLevel="1" x14ac:dyDescent="0.3">
      <c r="A862" s="50"/>
      <c r="B862" s="117">
        <v>6500</v>
      </c>
      <c r="C862" s="121" t="s">
        <v>247</v>
      </c>
      <c r="D862" s="53"/>
    </row>
    <row r="863" spans="1:4" ht="12" hidden="1" customHeight="1" outlineLevel="1" x14ac:dyDescent="0.3">
      <c r="A863" s="50"/>
      <c r="B863" s="15">
        <v>7000</v>
      </c>
      <c r="C863" s="16" t="s">
        <v>75</v>
      </c>
      <c r="D863" s="56">
        <f>SUM(D864:D866)</f>
        <v>0</v>
      </c>
    </row>
    <row r="864" spans="1:4" ht="12" hidden="1" customHeight="1" outlineLevel="1" x14ac:dyDescent="0.3">
      <c r="A864" s="50"/>
      <c r="B864" s="122">
        <v>7200</v>
      </c>
      <c r="C864" s="123" t="s">
        <v>248</v>
      </c>
      <c r="D864" s="53"/>
    </row>
    <row r="865" spans="1:4" ht="12" hidden="1" customHeight="1" outlineLevel="1" x14ac:dyDescent="0.3">
      <c r="A865" s="50"/>
      <c r="B865" s="122">
        <v>7500</v>
      </c>
      <c r="C865" s="123" t="s">
        <v>249</v>
      </c>
      <c r="D865" s="53"/>
    </row>
    <row r="866" spans="1:4" ht="12" hidden="1" customHeight="1" outlineLevel="1" x14ac:dyDescent="0.3">
      <c r="A866" s="50"/>
      <c r="B866" s="122">
        <v>7700</v>
      </c>
      <c r="C866" s="123" t="s">
        <v>250</v>
      </c>
      <c r="D866" s="53"/>
    </row>
    <row r="867" spans="1:4" ht="12" hidden="1" customHeight="1" outlineLevel="1" x14ac:dyDescent="0.3">
      <c r="A867" s="50"/>
      <c r="B867" s="57">
        <v>8000</v>
      </c>
      <c r="C867" s="124" t="s">
        <v>76</v>
      </c>
      <c r="D867" s="56">
        <f>SUM(D868:D870)</f>
        <v>0</v>
      </c>
    </row>
    <row r="868" spans="1:4" ht="12" hidden="1" customHeight="1" outlineLevel="1" x14ac:dyDescent="0.3">
      <c r="A868" s="50"/>
      <c r="B868" s="125">
        <v>8100</v>
      </c>
      <c r="C868" s="126" t="s">
        <v>251</v>
      </c>
      <c r="D868" s="56"/>
    </row>
    <row r="869" spans="1:4" ht="12" hidden="1" customHeight="1" outlineLevel="1" x14ac:dyDescent="0.3">
      <c r="A869" s="50"/>
      <c r="B869" s="125">
        <v>8600</v>
      </c>
      <c r="C869" s="126" t="s">
        <v>252</v>
      </c>
      <c r="D869" s="56"/>
    </row>
    <row r="870" spans="1:4" ht="12" hidden="1" customHeight="1" outlineLevel="1" x14ac:dyDescent="0.3">
      <c r="A870" s="50"/>
      <c r="B870" s="125">
        <v>8900</v>
      </c>
      <c r="C870" s="126" t="s">
        <v>253</v>
      </c>
      <c r="D870" s="56"/>
    </row>
    <row r="871" spans="1:4" ht="15.75" hidden="1" customHeight="1" outlineLevel="1" x14ac:dyDescent="0.3">
      <c r="A871" s="59" t="s">
        <v>124</v>
      </c>
      <c r="B871" s="60"/>
      <c r="C871" s="61" t="s">
        <v>125</v>
      </c>
      <c r="D871" s="62">
        <f t="shared" ref="D871" si="77">D872+D888+D901</f>
        <v>0</v>
      </c>
    </row>
    <row r="872" spans="1:4" ht="12" hidden="1" customHeight="1" outlineLevel="1" x14ac:dyDescent="0.3">
      <c r="A872" s="43"/>
      <c r="B872" s="44"/>
      <c r="C872" s="45" t="s">
        <v>68</v>
      </c>
      <c r="D872" s="46">
        <f t="shared" ref="D872" si="78">D873+D876+D882+D885+D892+D898</f>
        <v>0</v>
      </c>
    </row>
    <row r="873" spans="1:4" ht="12" hidden="1" customHeight="1" outlineLevel="1" x14ac:dyDescent="0.3">
      <c r="A873" s="43"/>
      <c r="B873" s="47">
        <v>1000</v>
      </c>
      <c r="C873" s="48" t="s">
        <v>69</v>
      </c>
      <c r="D873" s="46">
        <f>SUM(D874:D875)</f>
        <v>0</v>
      </c>
    </row>
    <row r="874" spans="1:4" ht="12" hidden="1" customHeight="1" outlineLevel="1" x14ac:dyDescent="0.3">
      <c r="A874" s="43"/>
      <c r="B874" s="114">
        <v>1100</v>
      </c>
      <c r="C874" s="115" t="s">
        <v>230</v>
      </c>
      <c r="D874" s="49"/>
    </row>
    <row r="875" spans="1:4" ht="12" hidden="1" customHeight="1" outlineLevel="1" x14ac:dyDescent="0.3">
      <c r="A875" s="43"/>
      <c r="B875" s="114">
        <v>1200</v>
      </c>
      <c r="C875" s="116" t="s">
        <v>231</v>
      </c>
      <c r="D875" s="49"/>
    </row>
    <row r="876" spans="1:4" ht="12" hidden="1" customHeight="1" outlineLevel="1" x14ac:dyDescent="0.3">
      <c r="A876" s="50"/>
      <c r="B876" s="51">
        <v>2000</v>
      </c>
      <c r="C876" s="52" t="s">
        <v>70</v>
      </c>
      <c r="D876" s="56">
        <f>SUM(D877:D881)</f>
        <v>0</v>
      </c>
    </row>
    <row r="877" spans="1:4" ht="12" hidden="1" customHeight="1" outlineLevel="1" x14ac:dyDescent="0.3">
      <c r="A877" s="50"/>
      <c r="B877" s="117">
        <v>2100</v>
      </c>
      <c r="C877" s="118" t="s">
        <v>232</v>
      </c>
      <c r="D877" s="53"/>
    </row>
    <row r="878" spans="1:4" ht="8.25" hidden="1" customHeight="1" outlineLevel="1" x14ac:dyDescent="0.3">
      <c r="A878" s="50"/>
      <c r="B878" s="117">
        <v>2200</v>
      </c>
      <c r="C878" s="118" t="s">
        <v>233</v>
      </c>
      <c r="D878" s="53"/>
    </row>
    <row r="879" spans="1:4" ht="12" hidden="1" customHeight="1" outlineLevel="1" x14ac:dyDescent="0.3">
      <c r="A879" s="50"/>
      <c r="B879" s="117">
        <v>2300</v>
      </c>
      <c r="C879" s="118" t="s">
        <v>234</v>
      </c>
      <c r="D879" s="53"/>
    </row>
    <row r="880" spans="1:4" ht="12" hidden="1" customHeight="1" outlineLevel="1" x14ac:dyDescent="0.3">
      <c r="A880" s="50"/>
      <c r="B880" s="117">
        <v>2400</v>
      </c>
      <c r="C880" s="118" t="s">
        <v>235</v>
      </c>
      <c r="D880" s="53"/>
    </row>
    <row r="881" spans="1:4" ht="12" hidden="1" customHeight="1" outlineLevel="1" x14ac:dyDescent="0.3">
      <c r="A881" s="50"/>
      <c r="B881" s="117">
        <v>2500</v>
      </c>
      <c r="C881" s="118" t="s">
        <v>236</v>
      </c>
      <c r="D881" s="53"/>
    </row>
    <row r="882" spans="1:4" ht="12" hidden="1" customHeight="1" outlineLevel="1" x14ac:dyDescent="0.3">
      <c r="A882" s="50"/>
      <c r="B882" s="15">
        <v>3000</v>
      </c>
      <c r="C882" s="54" t="s">
        <v>71</v>
      </c>
      <c r="D882" s="56">
        <f>SUM(D883:D884)</f>
        <v>0</v>
      </c>
    </row>
    <row r="883" spans="1:4" ht="12" hidden="1" customHeight="1" outlineLevel="1" x14ac:dyDescent="0.3">
      <c r="A883" s="50"/>
      <c r="B883" s="117">
        <v>3200</v>
      </c>
      <c r="C883" s="118" t="s">
        <v>237</v>
      </c>
      <c r="D883" s="53"/>
    </row>
    <row r="884" spans="1:4" ht="12" hidden="1" customHeight="1" outlineLevel="1" x14ac:dyDescent="0.3">
      <c r="A884" s="50"/>
      <c r="B884" s="117">
        <v>3300</v>
      </c>
      <c r="C884" s="118" t="s">
        <v>238</v>
      </c>
      <c r="D884" s="53"/>
    </row>
    <row r="885" spans="1:4" ht="12" hidden="1" customHeight="1" outlineLevel="1" x14ac:dyDescent="0.3">
      <c r="A885" s="50"/>
      <c r="B885" s="15">
        <v>4000</v>
      </c>
      <c r="C885" s="55" t="s">
        <v>72</v>
      </c>
      <c r="D885" s="56">
        <f>SUM(D886:D887)</f>
        <v>0</v>
      </c>
    </row>
    <row r="886" spans="1:4" ht="12" hidden="1" customHeight="1" outlineLevel="1" x14ac:dyDescent="0.3">
      <c r="A886" s="50"/>
      <c r="B886" s="117">
        <v>4200</v>
      </c>
      <c r="C886" s="119" t="s">
        <v>239</v>
      </c>
      <c r="D886" s="53"/>
    </row>
    <row r="887" spans="1:4" ht="12" hidden="1" customHeight="1" outlineLevel="1" x14ac:dyDescent="0.3">
      <c r="A887" s="50"/>
      <c r="B887" s="117">
        <v>4300</v>
      </c>
      <c r="C887" s="119" t="s">
        <v>240</v>
      </c>
      <c r="D887" s="53"/>
    </row>
    <row r="888" spans="1:4" ht="12" hidden="1" customHeight="1" outlineLevel="1" x14ac:dyDescent="0.3">
      <c r="A888" s="50"/>
      <c r="B888" s="15">
        <v>5000</v>
      </c>
      <c r="C888" s="16" t="s">
        <v>73</v>
      </c>
      <c r="D888" s="56">
        <f>SUM(D889:D891)</f>
        <v>0</v>
      </c>
    </row>
    <row r="889" spans="1:4" ht="12" hidden="1" customHeight="1" outlineLevel="1" x14ac:dyDescent="0.3">
      <c r="A889" s="50"/>
      <c r="B889" s="117">
        <v>5100</v>
      </c>
      <c r="C889" s="120" t="s">
        <v>241</v>
      </c>
      <c r="D889" s="56"/>
    </row>
    <row r="890" spans="1:4" ht="12" hidden="1" customHeight="1" outlineLevel="1" x14ac:dyDescent="0.3">
      <c r="A890" s="50"/>
      <c r="B890" s="117">
        <v>5200</v>
      </c>
      <c r="C890" s="120" t="s">
        <v>242</v>
      </c>
      <c r="D890" s="56"/>
    </row>
    <row r="891" spans="1:4" ht="12" hidden="1" customHeight="1" outlineLevel="1" x14ac:dyDescent="0.3">
      <c r="A891" s="50"/>
      <c r="B891" s="117">
        <v>5300</v>
      </c>
      <c r="C891" s="121" t="s">
        <v>243</v>
      </c>
      <c r="D891" s="56"/>
    </row>
    <row r="892" spans="1:4" ht="12" hidden="1" customHeight="1" outlineLevel="1" x14ac:dyDescent="0.3">
      <c r="A892" s="50"/>
      <c r="B892" s="15">
        <v>6000</v>
      </c>
      <c r="C892" s="16" t="s">
        <v>74</v>
      </c>
      <c r="D892" s="56">
        <f>SUM(D893:D896)</f>
        <v>0</v>
      </c>
    </row>
    <row r="893" spans="1:4" ht="12" hidden="1" customHeight="1" outlineLevel="1" x14ac:dyDescent="0.3">
      <c r="A893" s="50"/>
      <c r="B893" s="117">
        <v>6200</v>
      </c>
      <c r="C893" s="120" t="s">
        <v>244</v>
      </c>
      <c r="D893" s="53"/>
    </row>
    <row r="894" spans="1:4" ht="12" hidden="1" customHeight="1" outlineLevel="1" x14ac:dyDescent="0.3">
      <c r="A894" s="50"/>
      <c r="B894" s="117">
        <v>6300</v>
      </c>
      <c r="C894" s="120" t="s">
        <v>245</v>
      </c>
      <c r="D894" s="53"/>
    </row>
    <row r="895" spans="1:4" ht="12" hidden="1" customHeight="1" outlineLevel="1" x14ac:dyDescent="0.3">
      <c r="A895" s="50"/>
      <c r="B895" s="117">
        <v>6400</v>
      </c>
      <c r="C895" s="120" t="s">
        <v>246</v>
      </c>
      <c r="D895" s="53"/>
    </row>
    <row r="896" spans="1:4" ht="12" hidden="1" customHeight="1" outlineLevel="1" x14ac:dyDescent="0.3">
      <c r="A896" s="50"/>
      <c r="B896" s="117">
        <v>6500</v>
      </c>
      <c r="C896" s="121" t="s">
        <v>247</v>
      </c>
      <c r="D896" s="53"/>
    </row>
    <row r="897" spans="1:4" ht="12" hidden="1" customHeight="1" outlineLevel="1" x14ac:dyDescent="0.3">
      <c r="A897" s="50"/>
      <c r="B897" s="15">
        <v>7000</v>
      </c>
      <c r="C897" s="16" t="s">
        <v>75</v>
      </c>
      <c r="D897" s="56">
        <f>SUM(D898:D900)</f>
        <v>0</v>
      </c>
    </row>
    <row r="898" spans="1:4" ht="12" hidden="1" customHeight="1" outlineLevel="1" x14ac:dyDescent="0.3">
      <c r="A898" s="50"/>
      <c r="B898" s="122">
        <v>7200</v>
      </c>
      <c r="C898" s="123" t="s">
        <v>248</v>
      </c>
      <c r="D898" s="53"/>
    </row>
    <row r="899" spans="1:4" ht="12" hidden="1" customHeight="1" outlineLevel="1" x14ac:dyDescent="0.3">
      <c r="A899" s="50"/>
      <c r="B899" s="122">
        <v>7500</v>
      </c>
      <c r="C899" s="123" t="s">
        <v>249</v>
      </c>
      <c r="D899" s="53"/>
    </row>
    <row r="900" spans="1:4" ht="12" hidden="1" customHeight="1" outlineLevel="1" x14ac:dyDescent="0.3">
      <c r="A900" s="50"/>
      <c r="B900" s="122">
        <v>7700</v>
      </c>
      <c r="C900" s="123" t="s">
        <v>250</v>
      </c>
      <c r="D900" s="53"/>
    </row>
    <row r="901" spans="1:4" ht="12" hidden="1" customHeight="1" outlineLevel="1" x14ac:dyDescent="0.3">
      <c r="A901" s="50"/>
      <c r="B901" s="57">
        <v>8000</v>
      </c>
      <c r="C901" s="124" t="s">
        <v>76</v>
      </c>
      <c r="D901" s="56">
        <f>SUM(D902:D904)</f>
        <v>0</v>
      </c>
    </row>
    <row r="902" spans="1:4" ht="12" hidden="1" customHeight="1" outlineLevel="1" x14ac:dyDescent="0.3">
      <c r="A902" s="50"/>
      <c r="B902" s="125">
        <v>8100</v>
      </c>
      <c r="C902" s="126" t="s">
        <v>251</v>
      </c>
      <c r="D902" s="56"/>
    </row>
    <row r="903" spans="1:4" ht="12" hidden="1" customHeight="1" outlineLevel="1" x14ac:dyDescent="0.3">
      <c r="A903" s="50"/>
      <c r="B903" s="125">
        <v>8600</v>
      </c>
      <c r="C903" s="126" t="s">
        <v>252</v>
      </c>
      <c r="D903" s="56"/>
    </row>
    <row r="904" spans="1:4" ht="12" hidden="1" customHeight="1" outlineLevel="1" x14ac:dyDescent="0.3">
      <c r="A904" s="50"/>
      <c r="B904" s="125">
        <v>8900</v>
      </c>
      <c r="C904" s="126" t="s">
        <v>253</v>
      </c>
      <c r="D904" s="56"/>
    </row>
    <row r="905" spans="1:4" ht="17.100000000000001" hidden="1" customHeight="1" outlineLevel="1" x14ac:dyDescent="0.3">
      <c r="A905" s="39" t="s">
        <v>126</v>
      </c>
      <c r="B905" s="76"/>
      <c r="C905" s="41" t="s">
        <v>127</v>
      </c>
      <c r="D905" s="42">
        <f t="shared" ref="D905" si="79">D906+D922+D936</f>
        <v>0</v>
      </c>
    </row>
    <row r="906" spans="1:4" ht="12" hidden="1" customHeight="1" outlineLevel="1" x14ac:dyDescent="0.3">
      <c r="A906" s="43"/>
      <c r="B906" s="44"/>
      <c r="C906" s="45" t="s">
        <v>68</v>
      </c>
      <c r="D906" s="46">
        <f t="shared" ref="D906" si="80">D907+D910+D916+D919+D927+D932</f>
        <v>0</v>
      </c>
    </row>
    <row r="907" spans="1:4" ht="12" hidden="1" customHeight="1" outlineLevel="1" x14ac:dyDescent="0.3">
      <c r="A907" s="43"/>
      <c r="B907" s="47">
        <v>1000</v>
      </c>
      <c r="C907" s="48" t="s">
        <v>69</v>
      </c>
      <c r="D907" s="113">
        <f>D942+D976+D1010+D1044+D1112+D1078</f>
        <v>0</v>
      </c>
    </row>
    <row r="908" spans="1:4" ht="12" hidden="1" customHeight="1" outlineLevel="1" x14ac:dyDescent="0.3">
      <c r="A908" s="43"/>
      <c r="B908" s="114">
        <v>1100</v>
      </c>
      <c r="C908" s="115" t="s">
        <v>230</v>
      </c>
      <c r="D908" s="49">
        <f t="shared" ref="D908:D909" si="81">D943+D977+D1011+D1045+D1113+D1079</f>
        <v>0</v>
      </c>
    </row>
    <row r="909" spans="1:4" ht="12" hidden="1" customHeight="1" outlineLevel="1" x14ac:dyDescent="0.3">
      <c r="A909" s="43"/>
      <c r="B909" s="114">
        <v>1200</v>
      </c>
      <c r="C909" s="116" t="s">
        <v>231</v>
      </c>
      <c r="D909" s="49">
        <f t="shared" si="81"/>
        <v>0</v>
      </c>
    </row>
    <row r="910" spans="1:4" ht="12" hidden="1" customHeight="1" outlineLevel="1" x14ac:dyDescent="0.3">
      <c r="A910" s="50"/>
      <c r="B910" s="51">
        <v>2000</v>
      </c>
      <c r="C910" s="52" t="s">
        <v>70</v>
      </c>
      <c r="D910" s="113">
        <f>D945+D979+D1013+D1047+D1115+D1081</f>
        <v>0</v>
      </c>
    </row>
    <row r="911" spans="1:4" ht="12" hidden="1" customHeight="1" outlineLevel="1" x14ac:dyDescent="0.3">
      <c r="A911" s="50"/>
      <c r="B911" s="117">
        <v>2100</v>
      </c>
      <c r="C911" s="118" t="s">
        <v>232</v>
      </c>
      <c r="D911" s="49">
        <f t="shared" ref="D911:D915" si="82">D946+D980+D1014+D1048+D1116+D1082</f>
        <v>0</v>
      </c>
    </row>
    <row r="912" spans="1:4" ht="12" hidden="1" customHeight="1" outlineLevel="1" x14ac:dyDescent="0.3">
      <c r="A912" s="50"/>
      <c r="B912" s="117">
        <v>2200</v>
      </c>
      <c r="C912" s="118" t="s">
        <v>233</v>
      </c>
      <c r="D912" s="49">
        <f t="shared" si="82"/>
        <v>0</v>
      </c>
    </row>
    <row r="913" spans="1:4" ht="12" hidden="1" customHeight="1" outlineLevel="1" x14ac:dyDescent="0.3">
      <c r="A913" s="50"/>
      <c r="B913" s="117">
        <v>2300</v>
      </c>
      <c r="C913" s="118" t="s">
        <v>234</v>
      </c>
      <c r="D913" s="49">
        <f t="shared" si="82"/>
        <v>0</v>
      </c>
    </row>
    <row r="914" spans="1:4" ht="12" hidden="1" customHeight="1" outlineLevel="1" x14ac:dyDescent="0.3">
      <c r="A914" s="50"/>
      <c r="B914" s="117">
        <v>2400</v>
      </c>
      <c r="C914" s="118" t="s">
        <v>235</v>
      </c>
      <c r="D914" s="49">
        <f t="shared" si="82"/>
        <v>0</v>
      </c>
    </row>
    <row r="915" spans="1:4" ht="12" hidden="1" customHeight="1" outlineLevel="1" x14ac:dyDescent="0.3">
      <c r="A915" s="50"/>
      <c r="B915" s="117">
        <v>2500</v>
      </c>
      <c r="C915" s="118" t="s">
        <v>236</v>
      </c>
      <c r="D915" s="49">
        <f t="shared" si="82"/>
        <v>0</v>
      </c>
    </row>
    <row r="916" spans="1:4" ht="12" hidden="1" customHeight="1" outlineLevel="1" x14ac:dyDescent="0.3">
      <c r="A916" s="50"/>
      <c r="B916" s="15">
        <v>3000</v>
      </c>
      <c r="C916" s="54" t="s">
        <v>71</v>
      </c>
      <c r="D916" s="113">
        <f>D951+D985+D1019+D1053+D1121+D1087</f>
        <v>0</v>
      </c>
    </row>
    <row r="917" spans="1:4" ht="12" hidden="1" customHeight="1" outlineLevel="1" x14ac:dyDescent="0.3">
      <c r="A917" s="50"/>
      <c r="B917" s="117">
        <v>3200</v>
      </c>
      <c r="C917" s="118" t="s">
        <v>237</v>
      </c>
      <c r="D917" s="49">
        <f t="shared" ref="D917:D918" si="83">D952+D986+D1020+D1054+D1122+D1088</f>
        <v>0</v>
      </c>
    </row>
    <row r="918" spans="1:4" ht="12" hidden="1" customHeight="1" outlineLevel="1" x14ac:dyDescent="0.3">
      <c r="A918" s="50"/>
      <c r="B918" s="117">
        <v>3300</v>
      </c>
      <c r="C918" s="118" t="s">
        <v>238</v>
      </c>
      <c r="D918" s="49">
        <f t="shared" si="83"/>
        <v>0</v>
      </c>
    </row>
    <row r="919" spans="1:4" ht="12" hidden="1" customHeight="1" outlineLevel="1" x14ac:dyDescent="0.3">
      <c r="A919" s="50"/>
      <c r="B919" s="15">
        <v>4000</v>
      </c>
      <c r="C919" s="55" t="s">
        <v>72</v>
      </c>
      <c r="D919" s="113">
        <f>D954+D988+D1022+D1056+D1124+D1090</f>
        <v>0</v>
      </c>
    </row>
    <row r="920" spans="1:4" ht="12" hidden="1" customHeight="1" outlineLevel="1" x14ac:dyDescent="0.3">
      <c r="A920" s="50"/>
      <c r="B920" s="117">
        <v>4200</v>
      </c>
      <c r="C920" s="119" t="s">
        <v>239</v>
      </c>
      <c r="D920" s="49">
        <f t="shared" ref="D920:D921" si="84">D955+D989+D1023+D1057+D1125+D1091</f>
        <v>0</v>
      </c>
    </row>
    <row r="921" spans="1:4" ht="12" hidden="1" customHeight="1" outlineLevel="1" x14ac:dyDescent="0.3">
      <c r="A921" s="50"/>
      <c r="B921" s="117">
        <v>4300</v>
      </c>
      <c r="C921" s="119" t="s">
        <v>240</v>
      </c>
      <c r="D921" s="49">
        <f t="shared" si="84"/>
        <v>0</v>
      </c>
    </row>
    <row r="922" spans="1:4" ht="12" hidden="1" customHeight="1" outlineLevel="1" x14ac:dyDescent="0.3">
      <c r="A922" s="50"/>
      <c r="B922" s="15">
        <v>5000</v>
      </c>
      <c r="C922" s="16" t="s">
        <v>73</v>
      </c>
      <c r="D922" s="113">
        <f>D957+D991+D1025+D1059+D1127+D1093</f>
        <v>0</v>
      </c>
    </row>
    <row r="923" spans="1:4" ht="12" hidden="1" customHeight="1" outlineLevel="1" x14ac:dyDescent="0.3">
      <c r="A923" s="50"/>
      <c r="B923" s="117">
        <v>5100</v>
      </c>
      <c r="C923" s="120" t="s">
        <v>241</v>
      </c>
      <c r="D923" s="49">
        <f t="shared" ref="D923:D926" si="85">D958+D992+D1026+D1060+D1128+D1094</f>
        <v>0</v>
      </c>
    </row>
    <row r="924" spans="1:4" ht="12" hidden="1" customHeight="1" outlineLevel="1" x14ac:dyDescent="0.3">
      <c r="A924" s="50"/>
      <c r="B924" s="117">
        <v>5200</v>
      </c>
      <c r="C924" s="120" t="s">
        <v>242</v>
      </c>
      <c r="D924" s="49">
        <f t="shared" si="85"/>
        <v>0</v>
      </c>
    </row>
    <row r="925" spans="1:4" ht="12" hidden="1" customHeight="1" outlineLevel="1" x14ac:dyDescent="0.3">
      <c r="A925" s="50"/>
      <c r="B925" s="117">
        <v>5300</v>
      </c>
      <c r="C925" s="121" t="s">
        <v>243</v>
      </c>
      <c r="D925" s="49">
        <f t="shared" si="85"/>
        <v>0</v>
      </c>
    </row>
    <row r="926" spans="1:4" ht="12" hidden="1" customHeight="1" outlineLevel="1" x14ac:dyDescent="0.3">
      <c r="A926" s="50"/>
      <c r="B926" s="15">
        <v>6000</v>
      </c>
      <c r="C926" s="16" t="s">
        <v>74</v>
      </c>
      <c r="D926" s="113">
        <f t="shared" si="85"/>
        <v>0</v>
      </c>
    </row>
    <row r="927" spans="1:4" ht="12" hidden="1" customHeight="1" outlineLevel="1" x14ac:dyDescent="0.3">
      <c r="A927" s="50"/>
      <c r="B927" s="117">
        <v>6200</v>
      </c>
      <c r="C927" s="120" t="s">
        <v>244</v>
      </c>
      <c r="D927" s="49">
        <f>D961+D995+D1029+D1063+D1131+D1097</f>
        <v>0</v>
      </c>
    </row>
    <row r="928" spans="1:4" ht="12" hidden="1" customHeight="1" outlineLevel="1" x14ac:dyDescent="0.3">
      <c r="A928" s="50"/>
      <c r="B928" s="117">
        <v>6300</v>
      </c>
      <c r="C928" s="120" t="s">
        <v>245</v>
      </c>
      <c r="D928" s="49">
        <f t="shared" ref="D928:D931" si="86">D962+D996+D1030+D1064+D1132+D1098</f>
        <v>0</v>
      </c>
    </row>
    <row r="929" spans="1:4" ht="12" hidden="1" customHeight="1" outlineLevel="1" x14ac:dyDescent="0.3">
      <c r="A929" s="50"/>
      <c r="B929" s="117">
        <v>6400</v>
      </c>
      <c r="C929" s="120" t="s">
        <v>246</v>
      </c>
      <c r="D929" s="49">
        <f t="shared" si="86"/>
        <v>0</v>
      </c>
    </row>
    <row r="930" spans="1:4" ht="12" hidden="1" customHeight="1" outlineLevel="1" x14ac:dyDescent="0.3">
      <c r="A930" s="50"/>
      <c r="B930" s="117">
        <v>6500</v>
      </c>
      <c r="C930" s="121" t="s">
        <v>247</v>
      </c>
      <c r="D930" s="49">
        <f t="shared" si="86"/>
        <v>0</v>
      </c>
    </row>
    <row r="931" spans="1:4" ht="12" hidden="1" customHeight="1" outlineLevel="1" x14ac:dyDescent="0.3">
      <c r="A931" s="50"/>
      <c r="B931" s="15">
        <v>7000</v>
      </c>
      <c r="C931" s="16" t="s">
        <v>75</v>
      </c>
      <c r="D931" s="113">
        <f t="shared" si="86"/>
        <v>0</v>
      </c>
    </row>
    <row r="932" spans="1:4" ht="12" hidden="1" customHeight="1" outlineLevel="1" x14ac:dyDescent="0.3">
      <c r="A932" s="50"/>
      <c r="B932" s="122">
        <v>7200</v>
      </c>
      <c r="C932" s="123" t="s">
        <v>248</v>
      </c>
      <c r="D932" s="49">
        <f>D966+D1000+D1034+D1068+D1136+D1102</f>
        <v>0</v>
      </c>
    </row>
    <row r="933" spans="1:4" ht="12" hidden="1" customHeight="1" outlineLevel="1" x14ac:dyDescent="0.3">
      <c r="A933" s="50"/>
      <c r="B933" s="122">
        <v>7500</v>
      </c>
      <c r="C933" s="123" t="s">
        <v>249</v>
      </c>
      <c r="D933" s="49">
        <f t="shared" ref="D933:D935" si="87">D967+D1001+D1035+D1069+D1137+D1103</f>
        <v>0</v>
      </c>
    </row>
    <row r="934" spans="1:4" ht="12" hidden="1" customHeight="1" outlineLevel="1" x14ac:dyDescent="0.3">
      <c r="A934" s="50"/>
      <c r="B934" s="122">
        <v>7700</v>
      </c>
      <c r="C934" s="123" t="s">
        <v>250</v>
      </c>
      <c r="D934" s="49">
        <f t="shared" si="87"/>
        <v>0</v>
      </c>
    </row>
    <row r="935" spans="1:4" ht="12" hidden="1" customHeight="1" outlineLevel="1" x14ac:dyDescent="0.3">
      <c r="A935" s="50"/>
      <c r="B935" s="57">
        <v>8000</v>
      </c>
      <c r="C935" s="124" t="s">
        <v>76</v>
      </c>
      <c r="D935" s="49">
        <f t="shared" si="87"/>
        <v>0</v>
      </c>
    </row>
    <row r="936" spans="1:4" ht="12" hidden="1" customHeight="1" outlineLevel="1" x14ac:dyDescent="0.3">
      <c r="A936" s="50"/>
      <c r="B936" s="125">
        <v>8100</v>
      </c>
      <c r="C936" s="126" t="s">
        <v>251</v>
      </c>
      <c r="D936" s="113">
        <f>D970+D1004+D1038+D1072+D1140+D1106</f>
        <v>0</v>
      </c>
    </row>
    <row r="937" spans="1:4" ht="12" hidden="1" customHeight="1" outlineLevel="1" x14ac:dyDescent="0.3">
      <c r="A937" s="50"/>
      <c r="B937" s="125">
        <v>8600</v>
      </c>
      <c r="C937" s="126" t="s">
        <v>252</v>
      </c>
      <c r="D937" s="49">
        <f t="shared" ref="D937:D939" si="88">D971+D1005+D1039+D1073+D1141+D1107</f>
        <v>0</v>
      </c>
    </row>
    <row r="938" spans="1:4" ht="12" hidden="1" customHeight="1" outlineLevel="1" x14ac:dyDescent="0.3">
      <c r="A938" s="50"/>
      <c r="B938" s="125">
        <v>8900</v>
      </c>
      <c r="C938" s="126" t="s">
        <v>253</v>
      </c>
      <c r="D938" s="49">
        <f t="shared" si="88"/>
        <v>0</v>
      </c>
    </row>
    <row r="939" spans="1:4" ht="12" hidden="1" customHeight="1" outlineLevel="1" x14ac:dyDescent="0.3">
      <c r="A939" s="50"/>
      <c r="B939" s="57"/>
      <c r="C939" s="128"/>
      <c r="D939" s="49">
        <f t="shared" si="88"/>
        <v>0</v>
      </c>
    </row>
    <row r="940" spans="1:4" ht="12" hidden="1" customHeight="1" outlineLevel="1" x14ac:dyDescent="0.3">
      <c r="A940" s="59" t="s">
        <v>128</v>
      </c>
      <c r="B940" s="60"/>
      <c r="C940" s="61" t="s">
        <v>129</v>
      </c>
      <c r="D940" s="62">
        <f t="shared" ref="D940" si="89">D941+D957+D970</f>
        <v>0</v>
      </c>
    </row>
    <row r="941" spans="1:4" ht="12" hidden="1" customHeight="1" outlineLevel="1" x14ac:dyDescent="0.3">
      <c r="A941" s="50"/>
      <c r="B941" s="44"/>
      <c r="C941" s="45" t="s">
        <v>68</v>
      </c>
      <c r="D941" s="46">
        <f t="shared" ref="D941" si="90">D942+D945+D951+D954+D961+D966</f>
        <v>0</v>
      </c>
    </row>
    <row r="942" spans="1:4" ht="12" hidden="1" customHeight="1" outlineLevel="1" x14ac:dyDescent="0.3">
      <c r="A942" s="50"/>
      <c r="B942" s="47">
        <v>1000</v>
      </c>
      <c r="C942" s="48" t="s">
        <v>69</v>
      </c>
      <c r="D942" s="46">
        <f>SUM(D943:D944)</f>
        <v>0</v>
      </c>
    </row>
    <row r="943" spans="1:4" ht="12" hidden="1" customHeight="1" outlineLevel="1" x14ac:dyDescent="0.3">
      <c r="A943" s="50"/>
      <c r="B943" s="114">
        <v>1100</v>
      </c>
      <c r="C943" s="115" t="s">
        <v>230</v>
      </c>
      <c r="D943" s="49"/>
    </row>
    <row r="944" spans="1:4" ht="12" hidden="1" customHeight="1" outlineLevel="1" x14ac:dyDescent="0.3">
      <c r="A944" s="50"/>
      <c r="B944" s="114">
        <v>1200</v>
      </c>
      <c r="C944" s="116" t="s">
        <v>231</v>
      </c>
      <c r="D944" s="49"/>
    </row>
    <row r="945" spans="1:4" ht="12" hidden="1" customHeight="1" outlineLevel="1" x14ac:dyDescent="0.3">
      <c r="A945" s="50"/>
      <c r="B945" s="51">
        <v>2000</v>
      </c>
      <c r="C945" s="52" t="s">
        <v>70</v>
      </c>
      <c r="D945" s="56">
        <f>SUM(D946:D950)</f>
        <v>0</v>
      </c>
    </row>
    <row r="946" spans="1:4" ht="12" hidden="1" customHeight="1" outlineLevel="1" x14ac:dyDescent="0.3">
      <c r="A946" s="50"/>
      <c r="B946" s="117">
        <v>2100</v>
      </c>
      <c r="C946" s="118" t="s">
        <v>232</v>
      </c>
      <c r="D946" s="53"/>
    </row>
    <row r="947" spans="1:4" ht="12" hidden="1" customHeight="1" outlineLevel="1" x14ac:dyDescent="0.3">
      <c r="A947" s="50"/>
      <c r="B947" s="117">
        <v>2200</v>
      </c>
      <c r="C947" s="118" t="s">
        <v>233</v>
      </c>
      <c r="D947" s="53"/>
    </row>
    <row r="948" spans="1:4" ht="12" hidden="1" customHeight="1" outlineLevel="1" x14ac:dyDescent="0.3">
      <c r="A948" s="50"/>
      <c r="B948" s="117">
        <v>2300</v>
      </c>
      <c r="C948" s="118" t="s">
        <v>234</v>
      </c>
      <c r="D948" s="53"/>
    </row>
    <row r="949" spans="1:4" ht="12" hidden="1" customHeight="1" outlineLevel="1" x14ac:dyDescent="0.3">
      <c r="A949" s="50"/>
      <c r="B949" s="117">
        <v>2400</v>
      </c>
      <c r="C949" s="118" t="s">
        <v>235</v>
      </c>
      <c r="D949" s="53"/>
    </row>
    <row r="950" spans="1:4" ht="12" hidden="1" customHeight="1" outlineLevel="1" x14ac:dyDescent="0.3">
      <c r="A950" s="50"/>
      <c r="B950" s="117">
        <v>2500</v>
      </c>
      <c r="C950" s="118" t="s">
        <v>236</v>
      </c>
      <c r="D950" s="53"/>
    </row>
    <row r="951" spans="1:4" ht="12" hidden="1" customHeight="1" outlineLevel="1" x14ac:dyDescent="0.3">
      <c r="A951" s="50"/>
      <c r="B951" s="15">
        <v>3000</v>
      </c>
      <c r="C951" s="54" t="s">
        <v>71</v>
      </c>
      <c r="D951" s="56">
        <f>SUM(D952:D953)</f>
        <v>0</v>
      </c>
    </row>
    <row r="952" spans="1:4" ht="12" hidden="1" customHeight="1" outlineLevel="1" x14ac:dyDescent="0.3">
      <c r="A952" s="50"/>
      <c r="B952" s="117">
        <v>3200</v>
      </c>
      <c r="C952" s="118" t="s">
        <v>237</v>
      </c>
      <c r="D952" s="53"/>
    </row>
    <row r="953" spans="1:4" ht="12" hidden="1" customHeight="1" outlineLevel="1" x14ac:dyDescent="0.3">
      <c r="A953" s="50"/>
      <c r="B953" s="117">
        <v>3300</v>
      </c>
      <c r="C953" s="118" t="s">
        <v>238</v>
      </c>
      <c r="D953" s="53"/>
    </row>
    <row r="954" spans="1:4" ht="12" hidden="1" customHeight="1" outlineLevel="1" x14ac:dyDescent="0.3">
      <c r="A954" s="50"/>
      <c r="B954" s="15">
        <v>4000</v>
      </c>
      <c r="C954" s="55" t="s">
        <v>72</v>
      </c>
      <c r="D954" s="56">
        <f>SUM(D955:D956)</f>
        <v>0</v>
      </c>
    </row>
    <row r="955" spans="1:4" ht="12" hidden="1" customHeight="1" outlineLevel="1" x14ac:dyDescent="0.3">
      <c r="A955" s="50"/>
      <c r="B955" s="117">
        <v>4200</v>
      </c>
      <c r="C955" s="119" t="s">
        <v>239</v>
      </c>
      <c r="D955" s="53"/>
    </row>
    <row r="956" spans="1:4" ht="12" hidden="1" customHeight="1" outlineLevel="1" x14ac:dyDescent="0.3">
      <c r="A956" s="50"/>
      <c r="B956" s="117">
        <v>4300</v>
      </c>
      <c r="C956" s="119" t="s">
        <v>240</v>
      </c>
      <c r="D956" s="53"/>
    </row>
    <row r="957" spans="1:4" ht="12" hidden="1" customHeight="1" outlineLevel="1" x14ac:dyDescent="0.3">
      <c r="A957" s="50"/>
      <c r="B957" s="15">
        <v>5000</v>
      </c>
      <c r="C957" s="16" t="s">
        <v>73</v>
      </c>
      <c r="D957" s="56">
        <f>SUM(D958:D960)</f>
        <v>0</v>
      </c>
    </row>
    <row r="958" spans="1:4" ht="12" hidden="1" customHeight="1" outlineLevel="1" x14ac:dyDescent="0.3">
      <c r="A958" s="50"/>
      <c r="B958" s="117">
        <v>5100</v>
      </c>
      <c r="C958" s="120" t="s">
        <v>241</v>
      </c>
      <c r="D958" s="56"/>
    </row>
    <row r="959" spans="1:4" ht="12" hidden="1" customHeight="1" outlineLevel="1" x14ac:dyDescent="0.3">
      <c r="A959" s="50"/>
      <c r="B959" s="117">
        <v>5200</v>
      </c>
      <c r="C959" s="120" t="s">
        <v>242</v>
      </c>
      <c r="D959" s="56"/>
    </row>
    <row r="960" spans="1:4" ht="12" hidden="1" customHeight="1" outlineLevel="1" x14ac:dyDescent="0.3">
      <c r="A960" s="50"/>
      <c r="B960" s="117">
        <v>5300</v>
      </c>
      <c r="C960" s="121" t="s">
        <v>243</v>
      </c>
      <c r="D960" s="56"/>
    </row>
    <row r="961" spans="1:4" ht="12" hidden="1" customHeight="1" outlineLevel="1" x14ac:dyDescent="0.3">
      <c r="A961" s="50"/>
      <c r="B961" s="15">
        <v>6000</v>
      </c>
      <c r="C961" s="16" t="s">
        <v>74</v>
      </c>
      <c r="D961" s="56">
        <f>SUM(D962:D965)</f>
        <v>0</v>
      </c>
    </row>
    <row r="962" spans="1:4" ht="12" hidden="1" customHeight="1" outlineLevel="1" x14ac:dyDescent="0.3">
      <c r="A962" s="50"/>
      <c r="B962" s="117">
        <v>6200</v>
      </c>
      <c r="C962" s="120" t="s">
        <v>244</v>
      </c>
      <c r="D962" s="53"/>
    </row>
    <row r="963" spans="1:4" ht="12" hidden="1" customHeight="1" outlineLevel="1" x14ac:dyDescent="0.3">
      <c r="A963" s="50"/>
      <c r="B963" s="117">
        <v>6300</v>
      </c>
      <c r="C963" s="120" t="s">
        <v>245</v>
      </c>
      <c r="D963" s="53"/>
    </row>
    <row r="964" spans="1:4" ht="12" hidden="1" customHeight="1" outlineLevel="1" x14ac:dyDescent="0.3">
      <c r="A964" s="50"/>
      <c r="B964" s="117">
        <v>6400</v>
      </c>
      <c r="C964" s="120" t="s">
        <v>246</v>
      </c>
      <c r="D964" s="53"/>
    </row>
    <row r="965" spans="1:4" ht="12" hidden="1" customHeight="1" outlineLevel="1" x14ac:dyDescent="0.3">
      <c r="A965" s="50"/>
      <c r="B965" s="117">
        <v>6500</v>
      </c>
      <c r="C965" s="121" t="s">
        <v>247</v>
      </c>
      <c r="D965" s="53"/>
    </row>
    <row r="966" spans="1:4" ht="12" hidden="1" customHeight="1" outlineLevel="1" x14ac:dyDescent="0.3">
      <c r="A966" s="50"/>
      <c r="B966" s="15">
        <v>7000</v>
      </c>
      <c r="C966" s="16" t="s">
        <v>75</v>
      </c>
      <c r="D966" s="56">
        <f>SUM(D967:D969)</f>
        <v>0</v>
      </c>
    </row>
    <row r="967" spans="1:4" ht="12" hidden="1" customHeight="1" outlineLevel="1" x14ac:dyDescent="0.3">
      <c r="A967" s="50"/>
      <c r="B967" s="122">
        <v>7200</v>
      </c>
      <c r="C967" s="123" t="s">
        <v>248</v>
      </c>
      <c r="D967" s="53"/>
    </row>
    <row r="968" spans="1:4" ht="12" hidden="1" customHeight="1" outlineLevel="1" x14ac:dyDescent="0.3">
      <c r="A968" s="50"/>
      <c r="B968" s="122">
        <v>7500</v>
      </c>
      <c r="C968" s="123" t="s">
        <v>249</v>
      </c>
      <c r="D968" s="53"/>
    </row>
    <row r="969" spans="1:4" ht="12" hidden="1" customHeight="1" outlineLevel="1" x14ac:dyDescent="0.3">
      <c r="A969" s="50"/>
      <c r="B969" s="122">
        <v>7700</v>
      </c>
      <c r="C969" s="123" t="s">
        <v>250</v>
      </c>
      <c r="D969" s="53"/>
    </row>
    <row r="970" spans="1:4" ht="12" hidden="1" customHeight="1" outlineLevel="1" x14ac:dyDescent="0.3">
      <c r="A970" s="50"/>
      <c r="B970" s="57">
        <v>8000</v>
      </c>
      <c r="C970" s="124" t="s">
        <v>76</v>
      </c>
      <c r="D970" s="56">
        <f>SUM(D971:D973)</f>
        <v>0</v>
      </c>
    </row>
    <row r="971" spans="1:4" ht="12" hidden="1" customHeight="1" outlineLevel="1" x14ac:dyDescent="0.3">
      <c r="A971" s="50"/>
      <c r="B971" s="125">
        <v>8100</v>
      </c>
      <c r="C971" s="126" t="s">
        <v>251</v>
      </c>
      <c r="D971" s="56"/>
    </row>
    <row r="972" spans="1:4" ht="12" hidden="1" customHeight="1" outlineLevel="1" x14ac:dyDescent="0.3">
      <c r="A972" s="50"/>
      <c r="B972" s="125">
        <v>8600</v>
      </c>
      <c r="C972" s="126" t="s">
        <v>252</v>
      </c>
      <c r="D972" s="56"/>
    </row>
    <row r="973" spans="1:4" ht="12" hidden="1" customHeight="1" outlineLevel="1" x14ac:dyDescent="0.3">
      <c r="A973" s="50"/>
      <c r="B973" s="125">
        <v>8900</v>
      </c>
      <c r="C973" s="126" t="s">
        <v>253</v>
      </c>
      <c r="D973" s="56"/>
    </row>
    <row r="974" spans="1:4" ht="12" hidden="1" customHeight="1" outlineLevel="1" x14ac:dyDescent="0.3">
      <c r="A974" s="59" t="s">
        <v>130</v>
      </c>
      <c r="B974" s="60"/>
      <c r="C974" s="61" t="s">
        <v>131</v>
      </c>
      <c r="D974" s="62">
        <f t="shared" ref="D974" si="91">D975+D991+D1004</f>
        <v>0</v>
      </c>
    </row>
    <row r="975" spans="1:4" ht="12" hidden="1" customHeight="1" outlineLevel="1" x14ac:dyDescent="0.3">
      <c r="A975" s="43"/>
      <c r="B975" s="44"/>
      <c r="C975" s="45" t="s">
        <v>68</v>
      </c>
      <c r="D975" s="46">
        <f t="shared" ref="D975" si="92">D976+D979+D985+D988+D995+D1000</f>
        <v>0</v>
      </c>
    </row>
    <row r="976" spans="1:4" ht="12" hidden="1" customHeight="1" outlineLevel="1" x14ac:dyDescent="0.3">
      <c r="A976" s="43"/>
      <c r="B976" s="47">
        <v>1000</v>
      </c>
      <c r="C976" s="48" t="s">
        <v>69</v>
      </c>
      <c r="D976" s="46">
        <f>SUM(D977:D978)</f>
        <v>0</v>
      </c>
    </row>
    <row r="977" spans="1:4" ht="12" hidden="1" customHeight="1" outlineLevel="1" x14ac:dyDescent="0.3">
      <c r="A977" s="43"/>
      <c r="B977" s="114">
        <v>1100</v>
      </c>
      <c r="C977" s="115" t="s">
        <v>230</v>
      </c>
      <c r="D977" s="49"/>
    </row>
    <row r="978" spans="1:4" ht="12" hidden="1" customHeight="1" outlineLevel="1" x14ac:dyDescent="0.3">
      <c r="A978" s="43"/>
      <c r="B978" s="114">
        <v>1200</v>
      </c>
      <c r="C978" s="116" t="s">
        <v>231</v>
      </c>
      <c r="D978" s="49"/>
    </row>
    <row r="979" spans="1:4" ht="12" hidden="1" customHeight="1" outlineLevel="1" x14ac:dyDescent="0.3">
      <c r="A979" s="50"/>
      <c r="B979" s="51">
        <v>2000</v>
      </c>
      <c r="C979" s="52" t="s">
        <v>70</v>
      </c>
      <c r="D979" s="56">
        <f>SUM(D980:D984)</f>
        <v>0</v>
      </c>
    </row>
    <row r="980" spans="1:4" ht="12" hidden="1" customHeight="1" outlineLevel="1" x14ac:dyDescent="0.3">
      <c r="A980" s="50"/>
      <c r="B980" s="117">
        <v>2100</v>
      </c>
      <c r="C980" s="118" t="s">
        <v>232</v>
      </c>
      <c r="D980" s="53"/>
    </row>
    <row r="981" spans="1:4" ht="12" hidden="1" customHeight="1" outlineLevel="1" x14ac:dyDescent="0.3">
      <c r="A981" s="50"/>
      <c r="B981" s="117">
        <v>2200</v>
      </c>
      <c r="C981" s="118" t="s">
        <v>233</v>
      </c>
      <c r="D981" s="53"/>
    </row>
    <row r="982" spans="1:4" ht="12" hidden="1" customHeight="1" outlineLevel="1" x14ac:dyDescent="0.3">
      <c r="A982" s="50"/>
      <c r="B982" s="117">
        <v>2300</v>
      </c>
      <c r="C982" s="118" t="s">
        <v>234</v>
      </c>
      <c r="D982" s="53"/>
    </row>
    <row r="983" spans="1:4" ht="12" hidden="1" customHeight="1" outlineLevel="1" x14ac:dyDescent="0.3">
      <c r="A983" s="50"/>
      <c r="B983" s="117">
        <v>2400</v>
      </c>
      <c r="C983" s="118" t="s">
        <v>235</v>
      </c>
      <c r="D983" s="53"/>
    </row>
    <row r="984" spans="1:4" ht="12" hidden="1" customHeight="1" outlineLevel="1" x14ac:dyDescent="0.3">
      <c r="A984" s="50"/>
      <c r="B984" s="117">
        <v>2500</v>
      </c>
      <c r="C984" s="118" t="s">
        <v>236</v>
      </c>
      <c r="D984" s="53"/>
    </row>
    <row r="985" spans="1:4" ht="12" hidden="1" customHeight="1" outlineLevel="1" x14ac:dyDescent="0.3">
      <c r="A985" s="50"/>
      <c r="B985" s="15">
        <v>3000</v>
      </c>
      <c r="C985" s="54" t="s">
        <v>71</v>
      </c>
      <c r="D985" s="56">
        <f>SUM(D986:D987)</f>
        <v>0</v>
      </c>
    </row>
    <row r="986" spans="1:4" ht="12" hidden="1" customHeight="1" outlineLevel="1" x14ac:dyDescent="0.3">
      <c r="A986" s="50"/>
      <c r="B986" s="117">
        <v>3200</v>
      </c>
      <c r="C986" s="118" t="s">
        <v>237</v>
      </c>
      <c r="D986" s="53"/>
    </row>
    <row r="987" spans="1:4" ht="12" hidden="1" customHeight="1" outlineLevel="1" x14ac:dyDescent="0.3">
      <c r="A987" s="50"/>
      <c r="B987" s="117">
        <v>3300</v>
      </c>
      <c r="C987" s="118" t="s">
        <v>238</v>
      </c>
      <c r="D987" s="53"/>
    </row>
    <row r="988" spans="1:4" ht="15" hidden="1" customHeight="1" outlineLevel="1" x14ac:dyDescent="0.3">
      <c r="A988" s="50"/>
      <c r="B988" s="15">
        <v>4000</v>
      </c>
      <c r="C988" s="55" t="s">
        <v>72</v>
      </c>
      <c r="D988" s="56">
        <f>SUM(D989:D990)</f>
        <v>0</v>
      </c>
    </row>
    <row r="989" spans="1:4" ht="15" hidden="1" customHeight="1" outlineLevel="1" x14ac:dyDescent="0.3">
      <c r="A989" s="50"/>
      <c r="B989" s="117">
        <v>4200</v>
      </c>
      <c r="C989" s="119" t="s">
        <v>239</v>
      </c>
      <c r="D989" s="53"/>
    </row>
    <row r="990" spans="1:4" ht="15" hidden="1" customHeight="1" outlineLevel="1" x14ac:dyDescent="0.3">
      <c r="A990" s="50"/>
      <c r="B990" s="117">
        <v>4300</v>
      </c>
      <c r="C990" s="119" t="s">
        <v>240</v>
      </c>
      <c r="D990" s="53"/>
    </row>
    <row r="991" spans="1:4" ht="12" hidden="1" customHeight="1" outlineLevel="1" x14ac:dyDescent="0.3">
      <c r="A991" s="50"/>
      <c r="B991" s="15">
        <v>5000</v>
      </c>
      <c r="C991" s="16" t="s">
        <v>73</v>
      </c>
      <c r="D991" s="56">
        <f>SUM(D992:D994)</f>
        <v>0</v>
      </c>
    </row>
    <row r="992" spans="1:4" ht="12" hidden="1" customHeight="1" outlineLevel="1" x14ac:dyDescent="0.3">
      <c r="A992" s="50"/>
      <c r="B992" s="117">
        <v>5100</v>
      </c>
      <c r="C992" s="120" t="s">
        <v>241</v>
      </c>
      <c r="D992" s="56"/>
    </row>
    <row r="993" spans="1:4" ht="12" hidden="1" customHeight="1" outlineLevel="1" x14ac:dyDescent="0.3">
      <c r="A993" s="50"/>
      <c r="B993" s="117">
        <v>5200</v>
      </c>
      <c r="C993" s="120" t="s">
        <v>242</v>
      </c>
      <c r="D993" s="56"/>
    </row>
    <row r="994" spans="1:4" ht="12" hidden="1" customHeight="1" outlineLevel="1" x14ac:dyDescent="0.3">
      <c r="A994" s="50"/>
      <c r="B994" s="117">
        <v>5300</v>
      </c>
      <c r="C994" s="121" t="s">
        <v>243</v>
      </c>
      <c r="D994" s="56"/>
    </row>
    <row r="995" spans="1:4" ht="12" hidden="1" customHeight="1" outlineLevel="1" x14ac:dyDescent="0.3">
      <c r="A995" s="50"/>
      <c r="B995" s="15">
        <v>6000</v>
      </c>
      <c r="C995" s="16" t="s">
        <v>74</v>
      </c>
      <c r="D995" s="56">
        <f>SUM(D996:D999)</f>
        <v>0</v>
      </c>
    </row>
    <row r="996" spans="1:4" ht="12" hidden="1" customHeight="1" outlineLevel="1" x14ac:dyDescent="0.3">
      <c r="A996" s="50"/>
      <c r="B996" s="117">
        <v>6200</v>
      </c>
      <c r="C996" s="120" t="s">
        <v>244</v>
      </c>
      <c r="D996" s="53"/>
    </row>
    <row r="997" spans="1:4" ht="12" hidden="1" customHeight="1" outlineLevel="1" x14ac:dyDescent="0.3">
      <c r="A997" s="50"/>
      <c r="B997" s="117">
        <v>6300</v>
      </c>
      <c r="C997" s="120" t="s">
        <v>245</v>
      </c>
      <c r="D997" s="53"/>
    </row>
    <row r="998" spans="1:4" ht="12" hidden="1" customHeight="1" outlineLevel="1" x14ac:dyDescent="0.3">
      <c r="A998" s="50"/>
      <c r="B998" s="117">
        <v>6400</v>
      </c>
      <c r="C998" s="120" t="s">
        <v>246</v>
      </c>
      <c r="D998" s="53"/>
    </row>
    <row r="999" spans="1:4" ht="12" hidden="1" customHeight="1" outlineLevel="1" x14ac:dyDescent="0.3">
      <c r="A999" s="50"/>
      <c r="B999" s="117">
        <v>6500</v>
      </c>
      <c r="C999" s="121" t="s">
        <v>247</v>
      </c>
      <c r="D999" s="53"/>
    </row>
    <row r="1000" spans="1:4" ht="12" hidden="1" customHeight="1" outlineLevel="1" x14ac:dyDescent="0.3">
      <c r="A1000" s="50"/>
      <c r="B1000" s="15">
        <v>7000</v>
      </c>
      <c r="C1000" s="16" t="s">
        <v>75</v>
      </c>
      <c r="D1000" s="56">
        <f>SUM(D1001:D1003)</f>
        <v>0</v>
      </c>
    </row>
    <row r="1001" spans="1:4" ht="12" hidden="1" customHeight="1" outlineLevel="1" x14ac:dyDescent="0.3">
      <c r="A1001" s="50"/>
      <c r="B1001" s="122">
        <v>7200</v>
      </c>
      <c r="C1001" s="123" t="s">
        <v>248</v>
      </c>
      <c r="D1001" s="53"/>
    </row>
    <row r="1002" spans="1:4" ht="12" hidden="1" customHeight="1" outlineLevel="1" x14ac:dyDescent="0.3">
      <c r="A1002" s="50"/>
      <c r="B1002" s="122">
        <v>7500</v>
      </c>
      <c r="C1002" s="123" t="s">
        <v>249</v>
      </c>
      <c r="D1002" s="53"/>
    </row>
    <row r="1003" spans="1:4" ht="12" hidden="1" customHeight="1" outlineLevel="1" x14ac:dyDescent="0.3">
      <c r="A1003" s="50"/>
      <c r="B1003" s="122">
        <v>7700</v>
      </c>
      <c r="C1003" s="123" t="s">
        <v>250</v>
      </c>
      <c r="D1003" s="53"/>
    </row>
    <row r="1004" spans="1:4" ht="12" hidden="1" customHeight="1" outlineLevel="1" x14ac:dyDescent="0.3">
      <c r="A1004" s="50"/>
      <c r="B1004" s="57">
        <v>8000</v>
      </c>
      <c r="C1004" s="124" t="s">
        <v>76</v>
      </c>
      <c r="D1004" s="56">
        <f>SUM(D1005:D1007)</f>
        <v>0</v>
      </c>
    </row>
    <row r="1005" spans="1:4" ht="12" hidden="1" customHeight="1" outlineLevel="1" x14ac:dyDescent="0.3">
      <c r="A1005" s="50"/>
      <c r="B1005" s="125">
        <v>8100</v>
      </c>
      <c r="C1005" s="126" t="s">
        <v>251</v>
      </c>
      <c r="D1005" s="56"/>
    </row>
    <row r="1006" spans="1:4" ht="12" hidden="1" customHeight="1" outlineLevel="1" x14ac:dyDescent="0.3">
      <c r="A1006" s="50"/>
      <c r="B1006" s="125">
        <v>8600</v>
      </c>
      <c r="C1006" s="126" t="s">
        <v>252</v>
      </c>
      <c r="D1006" s="56"/>
    </row>
    <row r="1007" spans="1:4" ht="12" hidden="1" customHeight="1" outlineLevel="1" x14ac:dyDescent="0.3">
      <c r="A1007" s="50"/>
      <c r="B1007" s="125">
        <v>8900</v>
      </c>
      <c r="C1007" s="126" t="s">
        <v>253</v>
      </c>
      <c r="D1007" s="56"/>
    </row>
    <row r="1008" spans="1:4" ht="12" hidden="1" customHeight="1" outlineLevel="1" x14ac:dyDescent="0.3">
      <c r="A1008" s="59" t="s">
        <v>132</v>
      </c>
      <c r="B1008" s="60"/>
      <c r="C1008" s="61" t="s">
        <v>133</v>
      </c>
      <c r="D1008" s="62">
        <f t="shared" ref="D1008" si="93">D1038+D1025+D1009</f>
        <v>0</v>
      </c>
    </row>
    <row r="1009" spans="1:4" ht="12" hidden="1" customHeight="1" outlineLevel="1" x14ac:dyDescent="0.3">
      <c r="A1009" s="50"/>
      <c r="B1009" s="44"/>
      <c r="C1009" s="45" t="s">
        <v>68</v>
      </c>
      <c r="D1009" s="46">
        <f t="shared" ref="D1009" si="94">D1010+D1013+D1019+D1022+D1029+D1034</f>
        <v>0</v>
      </c>
    </row>
    <row r="1010" spans="1:4" ht="12" hidden="1" customHeight="1" outlineLevel="1" x14ac:dyDescent="0.3">
      <c r="A1010" s="50"/>
      <c r="B1010" s="47">
        <v>1000</v>
      </c>
      <c r="C1010" s="48" t="s">
        <v>69</v>
      </c>
      <c r="D1010" s="46">
        <f>SUM(D1011:D1012)</f>
        <v>0</v>
      </c>
    </row>
    <row r="1011" spans="1:4" ht="12" hidden="1" customHeight="1" outlineLevel="1" x14ac:dyDescent="0.3">
      <c r="A1011" s="50"/>
      <c r="B1011" s="114">
        <v>1100</v>
      </c>
      <c r="C1011" s="115" t="s">
        <v>230</v>
      </c>
      <c r="D1011" s="49"/>
    </row>
    <row r="1012" spans="1:4" ht="12" hidden="1" customHeight="1" outlineLevel="1" x14ac:dyDescent="0.3">
      <c r="A1012" s="50"/>
      <c r="B1012" s="114">
        <v>1200</v>
      </c>
      <c r="C1012" s="116" t="s">
        <v>231</v>
      </c>
      <c r="D1012" s="49"/>
    </row>
    <row r="1013" spans="1:4" ht="12" hidden="1" customHeight="1" outlineLevel="1" x14ac:dyDescent="0.3">
      <c r="A1013" s="50"/>
      <c r="B1013" s="51">
        <v>2000</v>
      </c>
      <c r="C1013" s="52" t="s">
        <v>70</v>
      </c>
      <c r="D1013" s="56">
        <f>SUM(D1014:D1018)</f>
        <v>0</v>
      </c>
    </row>
    <row r="1014" spans="1:4" ht="12" hidden="1" customHeight="1" outlineLevel="1" x14ac:dyDescent="0.3">
      <c r="A1014" s="50"/>
      <c r="B1014" s="117">
        <v>2100</v>
      </c>
      <c r="C1014" s="118" t="s">
        <v>232</v>
      </c>
      <c r="D1014" s="53"/>
    </row>
    <row r="1015" spans="1:4" ht="12" hidden="1" customHeight="1" outlineLevel="1" x14ac:dyDescent="0.3">
      <c r="A1015" s="50"/>
      <c r="B1015" s="117">
        <v>2200</v>
      </c>
      <c r="C1015" s="118" t="s">
        <v>233</v>
      </c>
      <c r="D1015" s="53"/>
    </row>
    <row r="1016" spans="1:4" ht="12" hidden="1" customHeight="1" outlineLevel="1" x14ac:dyDescent="0.3">
      <c r="A1016" s="50"/>
      <c r="B1016" s="117">
        <v>2300</v>
      </c>
      <c r="C1016" s="118" t="s">
        <v>234</v>
      </c>
      <c r="D1016" s="53"/>
    </row>
    <row r="1017" spans="1:4" ht="12" hidden="1" customHeight="1" outlineLevel="1" x14ac:dyDescent="0.3">
      <c r="A1017" s="50"/>
      <c r="B1017" s="117">
        <v>2400</v>
      </c>
      <c r="C1017" s="118" t="s">
        <v>235</v>
      </c>
      <c r="D1017" s="53"/>
    </row>
    <row r="1018" spans="1:4" ht="12" hidden="1" customHeight="1" outlineLevel="1" x14ac:dyDescent="0.3">
      <c r="A1018" s="50"/>
      <c r="B1018" s="117">
        <v>2500</v>
      </c>
      <c r="C1018" s="118" t="s">
        <v>236</v>
      </c>
      <c r="D1018" s="53"/>
    </row>
    <row r="1019" spans="1:4" ht="12" hidden="1" customHeight="1" outlineLevel="1" x14ac:dyDescent="0.3">
      <c r="A1019" s="50"/>
      <c r="B1019" s="15">
        <v>3000</v>
      </c>
      <c r="C1019" s="54" t="s">
        <v>71</v>
      </c>
      <c r="D1019" s="56">
        <f>SUM(D1020:D1021)</f>
        <v>0</v>
      </c>
    </row>
    <row r="1020" spans="1:4" ht="12" hidden="1" customHeight="1" outlineLevel="1" x14ac:dyDescent="0.3">
      <c r="A1020" s="50"/>
      <c r="B1020" s="117">
        <v>3200</v>
      </c>
      <c r="C1020" s="118" t="s">
        <v>237</v>
      </c>
      <c r="D1020" s="53"/>
    </row>
    <row r="1021" spans="1:4" ht="12" hidden="1" customHeight="1" outlineLevel="1" x14ac:dyDescent="0.3">
      <c r="A1021" s="50"/>
      <c r="B1021" s="117">
        <v>3300</v>
      </c>
      <c r="C1021" s="118" t="s">
        <v>238</v>
      </c>
      <c r="D1021" s="53"/>
    </row>
    <row r="1022" spans="1:4" ht="12" hidden="1" customHeight="1" outlineLevel="1" x14ac:dyDescent="0.3">
      <c r="A1022" s="50"/>
      <c r="B1022" s="15">
        <v>4000</v>
      </c>
      <c r="C1022" s="55" t="s">
        <v>72</v>
      </c>
      <c r="D1022" s="56">
        <f>SUM(D1023:D1024)</f>
        <v>0</v>
      </c>
    </row>
    <row r="1023" spans="1:4" ht="12" hidden="1" customHeight="1" outlineLevel="1" x14ac:dyDescent="0.3">
      <c r="A1023" s="50"/>
      <c r="B1023" s="117">
        <v>4200</v>
      </c>
      <c r="C1023" s="119" t="s">
        <v>239</v>
      </c>
      <c r="D1023" s="53"/>
    </row>
    <row r="1024" spans="1:4" ht="12" hidden="1" customHeight="1" outlineLevel="1" x14ac:dyDescent="0.3">
      <c r="A1024" s="50"/>
      <c r="B1024" s="117">
        <v>4300</v>
      </c>
      <c r="C1024" s="119" t="s">
        <v>240</v>
      </c>
      <c r="D1024" s="53"/>
    </row>
    <row r="1025" spans="1:4" ht="12" hidden="1" customHeight="1" outlineLevel="1" x14ac:dyDescent="0.3">
      <c r="A1025" s="50"/>
      <c r="B1025" s="15">
        <v>5000</v>
      </c>
      <c r="C1025" s="16" t="s">
        <v>73</v>
      </c>
      <c r="D1025" s="56">
        <f>SUM(D1026:D1028)</f>
        <v>0</v>
      </c>
    </row>
    <row r="1026" spans="1:4" ht="12" hidden="1" customHeight="1" outlineLevel="1" x14ac:dyDescent="0.3">
      <c r="A1026" s="50"/>
      <c r="B1026" s="117">
        <v>5100</v>
      </c>
      <c r="C1026" s="120" t="s">
        <v>241</v>
      </c>
      <c r="D1026" s="56"/>
    </row>
    <row r="1027" spans="1:4" ht="12" hidden="1" customHeight="1" outlineLevel="1" x14ac:dyDescent="0.3">
      <c r="A1027" s="50"/>
      <c r="B1027" s="117">
        <v>5200</v>
      </c>
      <c r="C1027" s="120" t="s">
        <v>242</v>
      </c>
      <c r="D1027" s="56"/>
    </row>
    <row r="1028" spans="1:4" ht="12" hidden="1" customHeight="1" outlineLevel="1" x14ac:dyDescent="0.3">
      <c r="A1028" s="50"/>
      <c r="B1028" s="117">
        <v>5300</v>
      </c>
      <c r="C1028" s="121" t="s">
        <v>243</v>
      </c>
      <c r="D1028" s="56"/>
    </row>
    <row r="1029" spans="1:4" ht="12" hidden="1" customHeight="1" outlineLevel="1" x14ac:dyDescent="0.3">
      <c r="A1029" s="50"/>
      <c r="B1029" s="15">
        <v>6000</v>
      </c>
      <c r="C1029" s="16" t="s">
        <v>74</v>
      </c>
      <c r="D1029" s="56">
        <f>SUM(D1030:D1033)</f>
        <v>0</v>
      </c>
    </row>
    <row r="1030" spans="1:4" ht="12" hidden="1" customHeight="1" outlineLevel="1" x14ac:dyDescent="0.3">
      <c r="A1030" s="50"/>
      <c r="B1030" s="117">
        <v>6200</v>
      </c>
      <c r="C1030" s="120" t="s">
        <v>244</v>
      </c>
      <c r="D1030" s="53"/>
    </row>
    <row r="1031" spans="1:4" ht="12" hidden="1" customHeight="1" outlineLevel="1" x14ac:dyDescent="0.3">
      <c r="A1031" s="50"/>
      <c r="B1031" s="117">
        <v>6300</v>
      </c>
      <c r="C1031" s="120" t="s">
        <v>245</v>
      </c>
      <c r="D1031" s="53"/>
    </row>
    <row r="1032" spans="1:4" ht="12" hidden="1" customHeight="1" outlineLevel="1" x14ac:dyDescent="0.3">
      <c r="A1032" s="50"/>
      <c r="B1032" s="117">
        <v>6400</v>
      </c>
      <c r="C1032" s="120" t="s">
        <v>246</v>
      </c>
      <c r="D1032" s="53"/>
    </row>
    <row r="1033" spans="1:4" ht="12" hidden="1" customHeight="1" outlineLevel="1" x14ac:dyDescent="0.3">
      <c r="A1033" s="50"/>
      <c r="B1033" s="117">
        <v>6500</v>
      </c>
      <c r="C1033" s="121" t="s">
        <v>247</v>
      </c>
      <c r="D1033" s="53"/>
    </row>
    <row r="1034" spans="1:4" ht="12" hidden="1" customHeight="1" outlineLevel="1" x14ac:dyDescent="0.3">
      <c r="A1034" s="50"/>
      <c r="B1034" s="15">
        <v>7000</v>
      </c>
      <c r="C1034" s="16" t="s">
        <v>75</v>
      </c>
      <c r="D1034" s="56">
        <f>SUM(D1035:D1037)</f>
        <v>0</v>
      </c>
    </row>
    <row r="1035" spans="1:4" ht="12" hidden="1" customHeight="1" outlineLevel="1" x14ac:dyDescent="0.3">
      <c r="A1035" s="50"/>
      <c r="B1035" s="122">
        <v>7200</v>
      </c>
      <c r="C1035" s="123" t="s">
        <v>248</v>
      </c>
      <c r="D1035" s="53"/>
    </row>
    <row r="1036" spans="1:4" ht="12" hidden="1" customHeight="1" outlineLevel="1" x14ac:dyDescent="0.3">
      <c r="A1036" s="50"/>
      <c r="B1036" s="122">
        <v>7500</v>
      </c>
      <c r="C1036" s="123" t="s">
        <v>249</v>
      </c>
      <c r="D1036" s="53"/>
    </row>
    <row r="1037" spans="1:4" ht="12" hidden="1" customHeight="1" outlineLevel="1" x14ac:dyDescent="0.3">
      <c r="A1037" s="50"/>
      <c r="B1037" s="122">
        <v>7700</v>
      </c>
      <c r="C1037" s="123" t="s">
        <v>250</v>
      </c>
      <c r="D1037" s="53"/>
    </row>
    <row r="1038" spans="1:4" ht="12" hidden="1" customHeight="1" outlineLevel="1" x14ac:dyDescent="0.3">
      <c r="A1038" s="50"/>
      <c r="B1038" s="57">
        <v>8000</v>
      </c>
      <c r="C1038" s="124" t="s">
        <v>76</v>
      </c>
      <c r="D1038" s="56">
        <f>SUM(D1039:D1041)</f>
        <v>0</v>
      </c>
    </row>
    <row r="1039" spans="1:4" ht="12" hidden="1" customHeight="1" outlineLevel="1" x14ac:dyDescent="0.3">
      <c r="A1039" s="50"/>
      <c r="B1039" s="125">
        <v>8100</v>
      </c>
      <c r="C1039" s="126" t="s">
        <v>251</v>
      </c>
      <c r="D1039" s="56"/>
    </row>
    <row r="1040" spans="1:4" ht="12" hidden="1" customHeight="1" outlineLevel="1" x14ac:dyDescent="0.3">
      <c r="A1040" s="50"/>
      <c r="B1040" s="125">
        <v>8600</v>
      </c>
      <c r="C1040" s="126" t="s">
        <v>252</v>
      </c>
      <c r="D1040" s="56"/>
    </row>
    <row r="1041" spans="1:4" ht="12" hidden="1" customHeight="1" outlineLevel="1" x14ac:dyDescent="0.3">
      <c r="A1041" s="50"/>
      <c r="B1041" s="125">
        <v>8900</v>
      </c>
      <c r="C1041" s="126" t="s">
        <v>253</v>
      </c>
      <c r="D1041" s="56"/>
    </row>
    <row r="1042" spans="1:4" ht="12" hidden="1" customHeight="1" outlineLevel="1" x14ac:dyDescent="0.3">
      <c r="A1042" s="59" t="s">
        <v>134</v>
      </c>
      <c r="B1042" s="60"/>
      <c r="C1042" s="61" t="s">
        <v>135</v>
      </c>
      <c r="D1042" s="62">
        <f t="shared" ref="D1042" si="95">D1043+D1059+D1072</f>
        <v>0</v>
      </c>
    </row>
    <row r="1043" spans="1:4" ht="12" hidden="1" customHeight="1" outlineLevel="1" x14ac:dyDescent="0.3">
      <c r="A1043" s="43"/>
      <c r="B1043" s="44"/>
      <c r="C1043" s="45" t="s">
        <v>68</v>
      </c>
      <c r="D1043" s="46">
        <f t="shared" ref="D1043" si="96">D1044+D1047+D1053+D1056+D1063+D1068</f>
        <v>0</v>
      </c>
    </row>
    <row r="1044" spans="1:4" ht="12" hidden="1" customHeight="1" outlineLevel="1" x14ac:dyDescent="0.3">
      <c r="A1044" s="43"/>
      <c r="B1044" s="47">
        <v>1000</v>
      </c>
      <c r="C1044" s="48" t="s">
        <v>69</v>
      </c>
      <c r="D1044" s="46">
        <f>SUM(D1045:D1046)</f>
        <v>0</v>
      </c>
    </row>
    <row r="1045" spans="1:4" ht="12" hidden="1" customHeight="1" outlineLevel="1" x14ac:dyDescent="0.3">
      <c r="A1045" s="43"/>
      <c r="B1045" s="114">
        <v>1100</v>
      </c>
      <c r="C1045" s="115" t="s">
        <v>230</v>
      </c>
      <c r="D1045" s="49"/>
    </row>
    <row r="1046" spans="1:4" ht="12" hidden="1" customHeight="1" outlineLevel="1" x14ac:dyDescent="0.3">
      <c r="A1046" s="43"/>
      <c r="B1046" s="114">
        <v>1200</v>
      </c>
      <c r="C1046" s="116" t="s">
        <v>231</v>
      </c>
      <c r="D1046" s="49"/>
    </row>
    <row r="1047" spans="1:4" ht="12" hidden="1" customHeight="1" outlineLevel="1" x14ac:dyDescent="0.3">
      <c r="A1047" s="50"/>
      <c r="B1047" s="51">
        <v>2000</v>
      </c>
      <c r="C1047" s="52" t="s">
        <v>70</v>
      </c>
      <c r="D1047" s="56">
        <f>SUM(D1048:D1052)</f>
        <v>0</v>
      </c>
    </row>
    <row r="1048" spans="1:4" ht="12" hidden="1" customHeight="1" outlineLevel="1" x14ac:dyDescent="0.3">
      <c r="A1048" s="50"/>
      <c r="B1048" s="117">
        <v>2100</v>
      </c>
      <c r="C1048" s="118" t="s">
        <v>232</v>
      </c>
      <c r="D1048" s="53"/>
    </row>
    <row r="1049" spans="1:4" ht="12" hidden="1" customHeight="1" outlineLevel="1" x14ac:dyDescent="0.3">
      <c r="A1049" s="50"/>
      <c r="B1049" s="117">
        <v>2200</v>
      </c>
      <c r="C1049" s="118" t="s">
        <v>233</v>
      </c>
      <c r="D1049" s="53"/>
    </row>
    <row r="1050" spans="1:4" ht="12" hidden="1" customHeight="1" outlineLevel="1" x14ac:dyDescent="0.3">
      <c r="A1050" s="50"/>
      <c r="B1050" s="117">
        <v>2300</v>
      </c>
      <c r="C1050" s="118" t="s">
        <v>234</v>
      </c>
      <c r="D1050" s="53"/>
    </row>
    <row r="1051" spans="1:4" ht="12" hidden="1" customHeight="1" outlineLevel="1" x14ac:dyDescent="0.3">
      <c r="A1051" s="50"/>
      <c r="B1051" s="117">
        <v>2400</v>
      </c>
      <c r="C1051" s="118" t="s">
        <v>235</v>
      </c>
      <c r="D1051" s="53"/>
    </row>
    <row r="1052" spans="1:4" ht="12" hidden="1" customHeight="1" outlineLevel="1" x14ac:dyDescent="0.3">
      <c r="A1052" s="50"/>
      <c r="B1052" s="117">
        <v>2500</v>
      </c>
      <c r="C1052" s="118" t="s">
        <v>236</v>
      </c>
      <c r="D1052" s="53"/>
    </row>
    <row r="1053" spans="1:4" ht="12" hidden="1" customHeight="1" outlineLevel="1" x14ac:dyDescent="0.3">
      <c r="A1053" s="50"/>
      <c r="B1053" s="15">
        <v>3000</v>
      </c>
      <c r="C1053" s="54" t="s">
        <v>71</v>
      </c>
      <c r="D1053" s="56">
        <f>SUM(D1054:D1055)</f>
        <v>0</v>
      </c>
    </row>
    <row r="1054" spans="1:4" ht="12" hidden="1" customHeight="1" outlineLevel="1" x14ac:dyDescent="0.3">
      <c r="A1054" s="50"/>
      <c r="B1054" s="117">
        <v>3200</v>
      </c>
      <c r="C1054" s="118" t="s">
        <v>237</v>
      </c>
      <c r="D1054" s="53"/>
    </row>
    <row r="1055" spans="1:4" ht="12" hidden="1" customHeight="1" outlineLevel="1" x14ac:dyDescent="0.3">
      <c r="A1055" s="50"/>
      <c r="B1055" s="117">
        <v>3300</v>
      </c>
      <c r="C1055" s="118" t="s">
        <v>238</v>
      </c>
      <c r="D1055" s="53"/>
    </row>
    <row r="1056" spans="1:4" ht="12" hidden="1" customHeight="1" outlineLevel="1" x14ac:dyDescent="0.3">
      <c r="A1056" s="50"/>
      <c r="B1056" s="15">
        <v>4000</v>
      </c>
      <c r="C1056" s="55" t="s">
        <v>72</v>
      </c>
      <c r="D1056" s="56">
        <f>SUM(D1057:D1058)</f>
        <v>0</v>
      </c>
    </row>
    <row r="1057" spans="1:4" ht="12" hidden="1" customHeight="1" outlineLevel="1" x14ac:dyDescent="0.3">
      <c r="A1057" s="50"/>
      <c r="B1057" s="117">
        <v>4200</v>
      </c>
      <c r="C1057" s="119" t="s">
        <v>239</v>
      </c>
      <c r="D1057" s="53"/>
    </row>
    <row r="1058" spans="1:4" ht="12" hidden="1" customHeight="1" outlineLevel="1" x14ac:dyDescent="0.3">
      <c r="A1058" s="50"/>
      <c r="B1058" s="117">
        <v>4300</v>
      </c>
      <c r="C1058" s="119" t="s">
        <v>240</v>
      </c>
      <c r="D1058" s="53"/>
    </row>
    <row r="1059" spans="1:4" ht="12" hidden="1" customHeight="1" outlineLevel="1" x14ac:dyDescent="0.3">
      <c r="A1059" s="50"/>
      <c r="B1059" s="15">
        <v>5000</v>
      </c>
      <c r="C1059" s="16" t="s">
        <v>73</v>
      </c>
      <c r="D1059" s="56">
        <f>SUM(D1060:D1062)</f>
        <v>0</v>
      </c>
    </row>
    <row r="1060" spans="1:4" ht="12" hidden="1" customHeight="1" outlineLevel="1" x14ac:dyDescent="0.3">
      <c r="A1060" s="50"/>
      <c r="B1060" s="117">
        <v>5100</v>
      </c>
      <c r="C1060" s="120" t="s">
        <v>241</v>
      </c>
      <c r="D1060" s="56"/>
    </row>
    <row r="1061" spans="1:4" ht="12" hidden="1" customHeight="1" outlineLevel="1" x14ac:dyDescent="0.3">
      <c r="A1061" s="50"/>
      <c r="B1061" s="117">
        <v>5200</v>
      </c>
      <c r="C1061" s="120" t="s">
        <v>242</v>
      </c>
      <c r="D1061" s="56"/>
    </row>
    <row r="1062" spans="1:4" ht="12" hidden="1" customHeight="1" outlineLevel="1" x14ac:dyDescent="0.3">
      <c r="A1062" s="50"/>
      <c r="B1062" s="117">
        <v>5300</v>
      </c>
      <c r="C1062" s="121" t="s">
        <v>243</v>
      </c>
      <c r="D1062" s="56"/>
    </row>
    <row r="1063" spans="1:4" ht="12" hidden="1" customHeight="1" outlineLevel="1" x14ac:dyDescent="0.3">
      <c r="A1063" s="50"/>
      <c r="B1063" s="15">
        <v>6000</v>
      </c>
      <c r="C1063" s="16" t="s">
        <v>74</v>
      </c>
      <c r="D1063" s="56">
        <f>SUM(D1064:D1067)</f>
        <v>0</v>
      </c>
    </row>
    <row r="1064" spans="1:4" ht="12" hidden="1" customHeight="1" outlineLevel="1" x14ac:dyDescent="0.3">
      <c r="A1064" s="50"/>
      <c r="B1064" s="117">
        <v>6200</v>
      </c>
      <c r="C1064" s="120" t="s">
        <v>244</v>
      </c>
      <c r="D1064" s="53"/>
    </row>
    <row r="1065" spans="1:4" ht="12" hidden="1" customHeight="1" outlineLevel="1" x14ac:dyDescent="0.3">
      <c r="A1065" s="50"/>
      <c r="B1065" s="117">
        <v>6300</v>
      </c>
      <c r="C1065" s="120" t="s">
        <v>245</v>
      </c>
      <c r="D1065" s="53"/>
    </row>
    <row r="1066" spans="1:4" ht="12" hidden="1" customHeight="1" outlineLevel="1" x14ac:dyDescent="0.3">
      <c r="A1066" s="50"/>
      <c r="B1066" s="117">
        <v>6400</v>
      </c>
      <c r="C1066" s="120" t="s">
        <v>246</v>
      </c>
      <c r="D1066" s="53"/>
    </row>
    <row r="1067" spans="1:4" ht="12" hidden="1" customHeight="1" outlineLevel="1" x14ac:dyDescent="0.3">
      <c r="A1067" s="50"/>
      <c r="B1067" s="117">
        <v>6500</v>
      </c>
      <c r="C1067" s="121" t="s">
        <v>247</v>
      </c>
      <c r="D1067" s="53"/>
    </row>
    <row r="1068" spans="1:4" ht="12" hidden="1" customHeight="1" outlineLevel="1" x14ac:dyDescent="0.3">
      <c r="A1068" s="50"/>
      <c r="B1068" s="15">
        <v>7000</v>
      </c>
      <c r="C1068" s="16" t="s">
        <v>75</v>
      </c>
      <c r="D1068" s="56">
        <f>SUM(D1069:D1071)</f>
        <v>0</v>
      </c>
    </row>
    <row r="1069" spans="1:4" ht="12" hidden="1" customHeight="1" outlineLevel="1" x14ac:dyDescent="0.3">
      <c r="A1069" s="50"/>
      <c r="B1069" s="122">
        <v>7200</v>
      </c>
      <c r="C1069" s="123" t="s">
        <v>248</v>
      </c>
      <c r="D1069" s="53"/>
    </row>
    <row r="1070" spans="1:4" ht="12" hidden="1" customHeight="1" outlineLevel="1" x14ac:dyDescent="0.3">
      <c r="A1070" s="50"/>
      <c r="B1070" s="122">
        <v>7500</v>
      </c>
      <c r="C1070" s="123" t="s">
        <v>249</v>
      </c>
      <c r="D1070" s="53"/>
    </row>
    <row r="1071" spans="1:4" ht="12" hidden="1" customHeight="1" outlineLevel="1" x14ac:dyDescent="0.3">
      <c r="A1071" s="50"/>
      <c r="B1071" s="122">
        <v>7700</v>
      </c>
      <c r="C1071" s="123" t="s">
        <v>250</v>
      </c>
      <c r="D1071" s="53"/>
    </row>
    <row r="1072" spans="1:4" ht="12" hidden="1" customHeight="1" outlineLevel="1" x14ac:dyDescent="0.3">
      <c r="A1072" s="50"/>
      <c r="B1072" s="57">
        <v>8000</v>
      </c>
      <c r="C1072" s="124" t="s">
        <v>76</v>
      </c>
      <c r="D1072" s="56">
        <f>SUM(D1073:D1075)</f>
        <v>0</v>
      </c>
    </row>
    <row r="1073" spans="1:4" ht="12" hidden="1" customHeight="1" outlineLevel="1" x14ac:dyDescent="0.3">
      <c r="A1073" s="50"/>
      <c r="B1073" s="125">
        <v>8100</v>
      </c>
      <c r="C1073" s="126" t="s">
        <v>251</v>
      </c>
      <c r="D1073" s="56"/>
    </row>
    <row r="1074" spans="1:4" ht="12" hidden="1" customHeight="1" outlineLevel="1" x14ac:dyDescent="0.3">
      <c r="A1074" s="50"/>
      <c r="B1074" s="125">
        <v>8600</v>
      </c>
      <c r="C1074" s="126" t="s">
        <v>252</v>
      </c>
      <c r="D1074" s="56"/>
    </row>
    <row r="1075" spans="1:4" ht="12" hidden="1" customHeight="1" outlineLevel="1" x14ac:dyDescent="0.3">
      <c r="A1075" s="50"/>
      <c r="B1075" s="125">
        <v>8900</v>
      </c>
      <c r="C1075" s="126" t="s">
        <v>253</v>
      </c>
      <c r="D1075" s="56"/>
    </row>
    <row r="1076" spans="1:4" ht="12" hidden="1" customHeight="1" outlineLevel="1" x14ac:dyDescent="0.3">
      <c r="A1076" s="59" t="s">
        <v>136</v>
      </c>
      <c r="B1076" s="60"/>
      <c r="C1076" s="61" t="s">
        <v>137</v>
      </c>
      <c r="D1076" s="62">
        <f t="shared" ref="D1076" si="97">D1077+D1093+D1106</f>
        <v>0</v>
      </c>
    </row>
    <row r="1077" spans="1:4" ht="12" hidden="1" customHeight="1" outlineLevel="1" x14ac:dyDescent="0.3">
      <c r="A1077" s="43"/>
      <c r="B1077" s="44"/>
      <c r="C1077" s="45" t="s">
        <v>68</v>
      </c>
      <c r="D1077" s="46">
        <f t="shared" ref="D1077" si="98">D1078+D1081+D1087+D1090+D1097+D1102</f>
        <v>0</v>
      </c>
    </row>
    <row r="1078" spans="1:4" ht="12" hidden="1" customHeight="1" outlineLevel="1" x14ac:dyDescent="0.3">
      <c r="A1078" s="43"/>
      <c r="B1078" s="47">
        <v>1000</v>
      </c>
      <c r="C1078" s="48" t="s">
        <v>69</v>
      </c>
      <c r="D1078" s="46">
        <f>SUM(D1079:D1080)</f>
        <v>0</v>
      </c>
    </row>
    <row r="1079" spans="1:4" ht="12" hidden="1" customHeight="1" outlineLevel="1" x14ac:dyDescent="0.3">
      <c r="A1079" s="43"/>
      <c r="B1079" s="114">
        <v>1100</v>
      </c>
      <c r="C1079" s="115" t="s">
        <v>230</v>
      </c>
      <c r="D1079" s="49"/>
    </row>
    <row r="1080" spans="1:4" ht="12" hidden="1" customHeight="1" outlineLevel="1" x14ac:dyDescent="0.3">
      <c r="A1080" s="43"/>
      <c r="B1080" s="114">
        <v>1200</v>
      </c>
      <c r="C1080" s="116" t="s">
        <v>231</v>
      </c>
      <c r="D1080" s="49"/>
    </row>
    <row r="1081" spans="1:4" ht="12" hidden="1" customHeight="1" outlineLevel="1" x14ac:dyDescent="0.3">
      <c r="A1081" s="50"/>
      <c r="B1081" s="51">
        <v>2000</v>
      </c>
      <c r="C1081" s="52" t="s">
        <v>70</v>
      </c>
      <c r="D1081" s="56">
        <f>SUM(D1082:D1086)</f>
        <v>0</v>
      </c>
    </row>
    <row r="1082" spans="1:4" ht="12" hidden="1" customHeight="1" outlineLevel="1" x14ac:dyDescent="0.3">
      <c r="A1082" s="50"/>
      <c r="B1082" s="117">
        <v>2100</v>
      </c>
      <c r="C1082" s="118" t="s">
        <v>232</v>
      </c>
      <c r="D1082" s="53"/>
    </row>
    <row r="1083" spans="1:4" ht="12" hidden="1" customHeight="1" outlineLevel="1" x14ac:dyDescent="0.3">
      <c r="A1083" s="50"/>
      <c r="B1083" s="117">
        <v>2200</v>
      </c>
      <c r="C1083" s="118" t="s">
        <v>233</v>
      </c>
      <c r="D1083" s="53"/>
    </row>
    <row r="1084" spans="1:4" ht="12" hidden="1" customHeight="1" outlineLevel="1" x14ac:dyDescent="0.3">
      <c r="A1084" s="50"/>
      <c r="B1084" s="117">
        <v>2300</v>
      </c>
      <c r="C1084" s="118" t="s">
        <v>234</v>
      </c>
      <c r="D1084" s="53"/>
    </row>
    <row r="1085" spans="1:4" ht="12" hidden="1" customHeight="1" outlineLevel="1" x14ac:dyDescent="0.3">
      <c r="A1085" s="50"/>
      <c r="B1085" s="117">
        <v>2400</v>
      </c>
      <c r="C1085" s="118" t="s">
        <v>235</v>
      </c>
      <c r="D1085" s="53"/>
    </row>
    <row r="1086" spans="1:4" ht="12" hidden="1" customHeight="1" outlineLevel="1" x14ac:dyDescent="0.3">
      <c r="A1086" s="50"/>
      <c r="B1086" s="117">
        <v>2500</v>
      </c>
      <c r="C1086" s="118" t="s">
        <v>236</v>
      </c>
      <c r="D1086" s="53"/>
    </row>
    <row r="1087" spans="1:4" ht="12" hidden="1" customHeight="1" outlineLevel="1" x14ac:dyDescent="0.3">
      <c r="A1087" s="50"/>
      <c r="B1087" s="15">
        <v>3000</v>
      </c>
      <c r="C1087" s="54" t="s">
        <v>71</v>
      </c>
      <c r="D1087" s="56">
        <f>SUM(D1088:D1089)</f>
        <v>0</v>
      </c>
    </row>
    <row r="1088" spans="1:4" ht="12" hidden="1" customHeight="1" outlineLevel="1" x14ac:dyDescent="0.3">
      <c r="A1088" s="50"/>
      <c r="B1088" s="117">
        <v>3200</v>
      </c>
      <c r="C1088" s="118" t="s">
        <v>237</v>
      </c>
      <c r="D1088" s="53"/>
    </row>
    <row r="1089" spans="1:4" ht="12" hidden="1" customHeight="1" outlineLevel="1" x14ac:dyDescent="0.3">
      <c r="A1089" s="50"/>
      <c r="B1089" s="117">
        <v>3300</v>
      </c>
      <c r="C1089" s="118" t="s">
        <v>238</v>
      </c>
      <c r="D1089" s="53"/>
    </row>
    <row r="1090" spans="1:4" ht="12" hidden="1" customHeight="1" outlineLevel="1" x14ac:dyDescent="0.3">
      <c r="A1090" s="50"/>
      <c r="B1090" s="15">
        <v>4000</v>
      </c>
      <c r="C1090" s="55" t="s">
        <v>72</v>
      </c>
      <c r="D1090" s="56">
        <f>SUM(D1091:D1092)</f>
        <v>0</v>
      </c>
    </row>
    <row r="1091" spans="1:4" ht="12" hidden="1" customHeight="1" outlineLevel="1" x14ac:dyDescent="0.3">
      <c r="A1091" s="50"/>
      <c r="B1091" s="117">
        <v>4200</v>
      </c>
      <c r="C1091" s="119" t="s">
        <v>239</v>
      </c>
      <c r="D1091" s="53"/>
    </row>
    <row r="1092" spans="1:4" ht="12" hidden="1" customHeight="1" outlineLevel="1" x14ac:dyDescent="0.3">
      <c r="A1092" s="50"/>
      <c r="B1092" s="117">
        <v>4300</v>
      </c>
      <c r="C1092" s="119" t="s">
        <v>240</v>
      </c>
      <c r="D1092" s="53"/>
    </row>
    <row r="1093" spans="1:4" ht="12" hidden="1" customHeight="1" outlineLevel="1" x14ac:dyDescent="0.3">
      <c r="A1093" s="50"/>
      <c r="B1093" s="15">
        <v>5000</v>
      </c>
      <c r="C1093" s="16" t="s">
        <v>73</v>
      </c>
      <c r="D1093" s="56">
        <f>SUM(D1094:D1096)</f>
        <v>0</v>
      </c>
    </row>
    <row r="1094" spans="1:4" ht="12" hidden="1" customHeight="1" outlineLevel="1" x14ac:dyDescent="0.3">
      <c r="A1094" s="50"/>
      <c r="B1094" s="117">
        <v>5100</v>
      </c>
      <c r="C1094" s="120" t="s">
        <v>241</v>
      </c>
      <c r="D1094" s="56"/>
    </row>
    <row r="1095" spans="1:4" ht="12" hidden="1" customHeight="1" outlineLevel="1" x14ac:dyDescent="0.3">
      <c r="A1095" s="50"/>
      <c r="B1095" s="117">
        <v>5200</v>
      </c>
      <c r="C1095" s="120" t="s">
        <v>242</v>
      </c>
      <c r="D1095" s="56"/>
    </row>
    <row r="1096" spans="1:4" ht="12" hidden="1" customHeight="1" outlineLevel="1" x14ac:dyDescent="0.3">
      <c r="A1096" s="50"/>
      <c r="B1096" s="117">
        <v>5300</v>
      </c>
      <c r="C1096" s="121" t="s">
        <v>243</v>
      </c>
      <c r="D1096" s="56"/>
    </row>
    <row r="1097" spans="1:4" ht="12" hidden="1" customHeight="1" outlineLevel="1" x14ac:dyDescent="0.3">
      <c r="A1097" s="50"/>
      <c r="B1097" s="15">
        <v>6000</v>
      </c>
      <c r="C1097" s="16" t="s">
        <v>74</v>
      </c>
      <c r="D1097" s="56">
        <f>SUM(D1098:D1101)</f>
        <v>0</v>
      </c>
    </row>
    <row r="1098" spans="1:4" ht="12" hidden="1" customHeight="1" outlineLevel="1" x14ac:dyDescent="0.3">
      <c r="A1098" s="50"/>
      <c r="B1098" s="117">
        <v>6200</v>
      </c>
      <c r="C1098" s="120" t="s">
        <v>244</v>
      </c>
      <c r="D1098" s="53"/>
    </row>
    <row r="1099" spans="1:4" ht="12" hidden="1" customHeight="1" outlineLevel="1" x14ac:dyDescent="0.3">
      <c r="A1099" s="50"/>
      <c r="B1099" s="117">
        <v>6300</v>
      </c>
      <c r="C1099" s="120" t="s">
        <v>245</v>
      </c>
      <c r="D1099" s="53"/>
    </row>
    <row r="1100" spans="1:4" ht="12" hidden="1" customHeight="1" outlineLevel="1" x14ac:dyDescent="0.3">
      <c r="A1100" s="50"/>
      <c r="B1100" s="117">
        <v>6400</v>
      </c>
      <c r="C1100" s="120" t="s">
        <v>246</v>
      </c>
      <c r="D1100" s="53"/>
    </row>
    <row r="1101" spans="1:4" ht="12" hidden="1" customHeight="1" outlineLevel="1" x14ac:dyDescent="0.3">
      <c r="A1101" s="50"/>
      <c r="B1101" s="117">
        <v>6500</v>
      </c>
      <c r="C1101" s="121" t="s">
        <v>247</v>
      </c>
      <c r="D1101" s="53"/>
    </row>
    <row r="1102" spans="1:4" ht="12" hidden="1" customHeight="1" outlineLevel="1" x14ac:dyDescent="0.3">
      <c r="A1102" s="50"/>
      <c r="B1102" s="15">
        <v>7000</v>
      </c>
      <c r="C1102" s="16" t="s">
        <v>75</v>
      </c>
      <c r="D1102" s="56">
        <f>SUM(D1103:D1105)</f>
        <v>0</v>
      </c>
    </row>
    <row r="1103" spans="1:4" ht="12" hidden="1" customHeight="1" outlineLevel="1" x14ac:dyDescent="0.3">
      <c r="A1103" s="50"/>
      <c r="B1103" s="122">
        <v>7200</v>
      </c>
      <c r="C1103" s="123" t="s">
        <v>248</v>
      </c>
      <c r="D1103" s="53"/>
    </row>
    <row r="1104" spans="1:4" ht="12" hidden="1" customHeight="1" outlineLevel="1" x14ac:dyDescent="0.3">
      <c r="A1104" s="50"/>
      <c r="B1104" s="122">
        <v>7500</v>
      </c>
      <c r="C1104" s="123" t="s">
        <v>249</v>
      </c>
      <c r="D1104" s="53"/>
    </row>
    <row r="1105" spans="1:4" ht="12" hidden="1" customHeight="1" outlineLevel="1" x14ac:dyDescent="0.3">
      <c r="A1105" s="50"/>
      <c r="B1105" s="122">
        <v>7700</v>
      </c>
      <c r="C1105" s="123" t="s">
        <v>250</v>
      </c>
      <c r="D1105" s="53"/>
    </row>
    <row r="1106" spans="1:4" ht="12" hidden="1" customHeight="1" outlineLevel="1" x14ac:dyDescent="0.3">
      <c r="A1106" s="50"/>
      <c r="B1106" s="57">
        <v>8000</v>
      </c>
      <c r="C1106" s="124" t="s">
        <v>76</v>
      </c>
      <c r="D1106" s="56">
        <f>SUM(D1107:D1109)</f>
        <v>0</v>
      </c>
    </row>
    <row r="1107" spans="1:4" ht="12" hidden="1" customHeight="1" outlineLevel="1" x14ac:dyDescent="0.3">
      <c r="A1107" s="50"/>
      <c r="B1107" s="125">
        <v>8100</v>
      </c>
      <c r="C1107" s="126" t="s">
        <v>251</v>
      </c>
      <c r="D1107" s="56"/>
    </row>
    <row r="1108" spans="1:4" ht="12" hidden="1" customHeight="1" outlineLevel="1" x14ac:dyDescent="0.3">
      <c r="A1108" s="50"/>
      <c r="B1108" s="125">
        <v>8600</v>
      </c>
      <c r="C1108" s="126" t="s">
        <v>252</v>
      </c>
      <c r="D1108" s="56"/>
    </row>
    <row r="1109" spans="1:4" ht="12" hidden="1" customHeight="1" outlineLevel="1" x14ac:dyDescent="0.3">
      <c r="A1109" s="50"/>
      <c r="B1109" s="125">
        <v>8900</v>
      </c>
      <c r="C1109" s="126" t="s">
        <v>253</v>
      </c>
      <c r="D1109" s="56"/>
    </row>
    <row r="1110" spans="1:4" ht="12" hidden="1" customHeight="1" outlineLevel="1" x14ac:dyDescent="0.3">
      <c r="A1110" s="59" t="s">
        <v>138</v>
      </c>
      <c r="B1110" s="60"/>
      <c r="C1110" s="61" t="s">
        <v>139</v>
      </c>
      <c r="D1110" s="62">
        <f t="shared" ref="D1110" si="99">D1111+D1127+D1140</f>
        <v>0</v>
      </c>
    </row>
    <row r="1111" spans="1:4" ht="12" hidden="1" customHeight="1" outlineLevel="1" x14ac:dyDescent="0.3">
      <c r="A1111" s="43"/>
      <c r="B1111" s="44"/>
      <c r="C1111" s="45" t="s">
        <v>68</v>
      </c>
      <c r="D1111" s="46">
        <f t="shared" ref="D1111" si="100">D1112+D1115+D1121+D1124+D1131+D1136</f>
        <v>0</v>
      </c>
    </row>
    <row r="1112" spans="1:4" ht="12" hidden="1" customHeight="1" outlineLevel="1" x14ac:dyDescent="0.3">
      <c r="A1112" s="43"/>
      <c r="B1112" s="47">
        <v>1000</v>
      </c>
      <c r="C1112" s="48" t="s">
        <v>69</v>
      </c>
      <c r="D1112" s="46">
        <f>SUM(D1113:D1114)</f>
        <v>0</v>
      </c>
    </row>
    <row r="1113" spans="1:4" ht="12" hidden="1" customHeight="1" outlineLevel="1" x14ac:dyDescent="0.3">
      <c r="A1113" s="43"/>
      <c r="B1113" s="114">
        <v>1100</v>
      </c>
      <c r="C1113" s="115" t="s">
        <v>230</v>
      </c>
      <c r="D1113" s="49"/>
    </row>
    <row r="1114" spans="1:4" ht="12" hidden="1" customHeight="1" outlineLevel="1" x14ac:dyDescent="0.3">
      <c r="A1114" s="43"/>
      <c r="B1114" s="114">
        <v>1200</v>
      </c>
      <c r="C1114" s="116" t="s">
        <v>231</v>
      </c>
      <c r="D1114" s="49"/>
    </row>
    <row r="1115" spans="1:4" ht="12" hidden="1" customHeight="1" outlineLevel="1" x14ac:dyDescent="0.3">
      <c r="A1115" s="50"/>
      <c r="B1115" s="51">
        <v>2000</v>
      </c>
      <c r="C1115" s="52" t="s">
        <v>70</v>
      </c>
      <c r="D1115" s="56">
        <f>SUM(D1116:D1120)</f>
        <v>0</v>
      </c>
    </row>
    <row r="1116" spans="1:4" ht="12" hidden="1" customHeight="1" outlineLevel="1" x14ac:dyDescent="0.3">
      <c r="A1116" s="50"/>
      <c r="B1116" s="117">
        <v>2100</v>
      </c>
      <c r="C1116" s="118" t="s">
        <v>232</v>
      </c>
      <c r="D1116" s="53"/>
    </row>
    <row r="1117" spans="1:4" ht="12" hidden="1" customHeight="1" outlineLevel="1" x14ac:dyDescent="0.3">
      <c r="A1117" s="50"/>
      <c r="B1117" s="117">
        <v>2200</v>
      </c>
      <c r="C1117" s="118" t="s">
        <v>233</v>
      </c>
      <c r="D1117" s="53"/>
    </row>
    <row r="1118" spans="1:4" ht="12" hidden="1" customHeight="1" outlineLevel="1" x14ac:dyDescent="0.3">
      <c r="A1118" s="50"/>
      <c r="B1118" s="117">
        <v>2300</v>
      </c>
      <c r="C1118" s="118" t="s">
        <v>234</v>
      </c>
      <c r="D1118" s="53"/>
    </row>
    <row r="1119" spans="1:4" ht="12" hidden="1" customHeight="1" outlineLevel="1" x14ac:dyDescent="0.3">
      <c r="A1119" s="50"/>
      <c r="B1119" s="117">
        <v>2400</v>
      </c>
      <c r="C1119" s="118" t="s">
        <v>235</v>
      </c>
      <c r="D1119" s="53"/>
    </row>
    <row r="1120" spans="1:4" ht="12" hidden="1" customHeight="1" outlineLevel="1" x14ac:dyDescent="0.3">
      <c r="A1120" s="50"/>
      <c r="B1120" s="117">
        <v>2500</v>
      </c>
      <c r="C1120" s="118" t="s">
        <v>236</v>
      </c>
      <c r="D1120" s="53"/>
    </row>
    <row r="1121" spans="1:4" ht="12" hidden="1" customHeight="1" outlineLevel="1" x14ac:dyDescent="0.3">
      <c r="A1121" s="50"/>
      <c r="B1121" s="15">
        <v>3000</v>
      </c>
      <c r="C1121" s="54" t="s">
        <v>71</v>
      </c>
      <c r="D1121" s="56">
        <f>SUM(D1122:D1123)</f>
        <v>0</v>
      </c>
    </row>
    <row r="1122" spans="1:4" ht="12" hidden="1" customHeight="1" outlineLevel="1" x14ac:dyDescent="0.3">
      <c r="A1122" s="50"/>
      <c r="B1122" s="117">
        <v>3200</v>
      </c>
      <c r="C1122" s="118" t="s">
        <v>237</v>
      </c>
      <c r="D1122" s="53"/>
    </row>
    <row r="1123" spans="1:4" ht="12" hidden="1" customHeight="1" outlineLevel="1" x14ac:dyDescent="0.3">
      <c r="A1123" s="50"/>
      <c r="B1123" s="117">
        <v>3300</v>
      </c>
      <c r="C1123" s="118" t="s">
        <v>238</v>
      </c>
      <c r="D1123" s="53"/>
    </row>
    <row r="1124" spans="1:4" ht="12" hidden="1" customHeight="1" outlineLevel="1" x14ac:dyDescent="0.3">
      <c r="A1124" s="50"/>
      <c r="B1124" s="15">
        <v>4000</v>
      </c>
      <c r="C1124" s="55" t="s">
        <v>72</v>
      </c>
      <c r="D1124" s="56">
        <f>SUM(D1125:D1126)</f>
        <v>0</v>
      </c>
    </row>
    <row r="1125" spans="1:4" ht="12" hidden="1" customHeight="1" outlineLevel="1" x14ac:dyDescent="0.3">
      <c r="A1125" s="50"/>
      <c r="B1125" s="117">
        <v>4200</v>
      </c>
      <c r="C1125" s="119" t="s">
        <v>239</v>
      </c>
      <c r="D1125" s="53"/>
    </row>
    <row r="1126" spans="1:4" ht="12" hidden="1" customHeight="1" outlineLevel="1" x14ac:dyDescent="0.3">
      <c r="A1126" s="50"/>
      <c r="B1126" s="117">
        <v>4300</v>
      </c>
      <c r="C1126" s="119" t="s">
        <v>240</v>
      </c>
      <c r="D1126" s="53"/>
    </row>
    <row r="1127" spans="1:4" ht="12" hidden="1" customHeight="1" outlineLevel="1" x14ac:dyDescent="0.3">
      <c r="A1127" s="50"/>
      <c r="B1127" s="15">
        <v>5000</v>
      </c>
      <c r="C1127" s="16" t="s">
        <v>73</v>
      </c>
      <c r="D1127" s="56">
        <f>SUM(D1128:D1130)</f>
        <v>0</v>
      </c>
    </row>
    <row r="1128" spans="1:4" ht="12" hidden="1" customHeight="1" outlineLevel="1" x14ac:dyDescent="0.3">
      <c r="A1128" s="50"/>
      <c r="B1128" s="117">
        <v>5100</v>
      </c>
      <c r="C1128" s="120" t="s">
        <v>241</v>
      </c>
      <c r="D1128" s="56"/>
    </row>
    <row r="1129" spans="1:4" ht="12" hidden="1" customHeight="1" outlineLevel="1" x14ac:dyDescent="0.3">
      <c r="A1129" s="50"/>
      <c r="B1129" s="117">
        <v>5200</v>
      </c>
      <c r="C1129" s="120" t="s">
        <v>242</v>
      </c>
      <c r="D1129" s="56"/>
    </row>
    <row r="1130" spans="1:4" ht="12" hidden="1" customHeight="1" outlineLevel="1" x14ac:dyDescent="0.3">
      <c r="A1130" s="50"/>
      <c r="B1130" s="117">
        <v>5300</v>
      </c>
      <c r="C1130" s="121" t="s">
        <v>243</v>
      </c>
      <c r="D1130" s="56"/>
    </row>
    <row r="1131" spans="1:4" ht="12" hidden="1" customHeight="1" outlineLevel="1" x14ac:dyDescent="0.3">
      <c r="A1131" s="50"/>
      <c r="B1131" s="15">
        <v>6000</v>
      </c>
      <c r="C1131" s="16" t="s">
        <v>74</v>
      </c>
      <c r="D1131" s="56">
        <f>SUM(D1132:D1135)</f>
        <v>0</v>
      </c>
    </row>
    <row r="1132" spans="1:4" ht="12" hidden="1" customHeight="1" outlineLevel="1" x14ac:dyDescent="0.3">
      <c r="A1132" s="50"/>
      <c r="B1132" s="117">
        <v>6200</v>
      </c>
      <c r="C1132" s="120" t="s">
        <v>244</v>
      </c>
      <c r="D1132" s="53"/>
    </row>
    <row r="1133" spans="1:4" ht="12" hidden="1" customHeight="1" outlineLevel="1" x14ac:dyDescent="0.3">
      <c r="A1133" s="50"/>
      <c r="B1133" s="117">
        <v>6300</v>
      </c>
      <c r="C1133" s="120" t="s">
        <v>245</v>
      </c>
      <c r="D1133" s="53"/>
    </row>
    <row r="1134" spans="1:4" ht="12" hidden="1" customHeight="1" outlineLevel="1" x14ac:dyDescent="0.3">
      <c r="A1134" s="50"/>
      <c r="B1134" s="117">
        <v>6400</v>
      </c>
      <c r="C1134" s="120" t="s">
        <v>246</v>
      </c>
      <c r="D1134" s="53"/>
    </row>
    <row r="1135" spans="1:4" ht="12" hidden="1" customHeight="1" outlineLevel="1" x14ac:dyDescent="0.3">
      <c r="A1135" s="50"/>
      <c r="B1135" s="117">
        <v>6500</v>
      </c>
      <c r="C1135" s="121" t="s">
        <v>247</v>
      </c>
      <c r="D1135" s="53"/>
    </row>
    <row r="1136" spans="1:4" ht="12" hidden="1" customHeight="1" outlineLevel="1" x14ac:dyDescent="0.3">
      <c r="A1136" s="50"/>
      <c r="B1136" s="15">
        <v>7000</v>
      </c>
      <c r="C1136" s="16" t="s">
        <v>75</v>
      </c>
      <c r="D1136" s="56">
        <f>SUM(D1137:D1139)</f>
        <v>0</v>
      </c>
    </row>
    <row r="1137" spans="1:4" ht="12" hidden="1" customHeight="1" outlineLevel="1" x14ac:dyDescent="0.3">
      <c r="A1137" s="50"/>
      <c r="B1137" s="122">
        <v>7200</v>
      </c>
      <c r="C1137" s="123" t="s">
        <v>248</v>
      </c>
      <c r="D1137" s="53"/>
    </row>
    <row r="1138" spans="1:4" ht="12" hidden="1" customHeight="1" outlineLevel="1" x14ac:dyDescent="0.3">
      <c r="A1138" s="50"/>
      <c r="B1138" s="122">
        <v>7500</v>
      </c>
      <c r="C1138" s="123" t="s">
        <v>249</v>
      </c>
      <c r="D1138" s="53"/>
    </row>
    <row r="1139" spans="1:4" ht="12" hidden="1" customHeight="1" outlineLevel="1" x14ac:dyDescent="0.3">
      <c r="A1139" s="50"/>
      <c r="B1139" s="122">
        <v>7700</v>
      </c>
      <c r="C1139" s="123" t="s">
        <v>250</v>
      </c>
      <c r="D1139" s="53"/>
    </row>
    <row r="1140" spans="1:4" ht="12" hidden="1" customHeight="1" outlineLevel="1" x14ac:dyDescent="0.3">
      <c r="A1140" s="50"/>
      <c r="B1140" s="57">
        <v>8000</v>
      </c>
      <c r="C1140" s="124" t="s">
        <v>76</v>
      </c>
      <c r="D1140" s="56">
        <f>SUM(D1141:D1143)</f>
        <v>0</v>
      </c>
    </row>
    <row r="1141" spans="1:4" ht="12" hidden="1" customHeight="1" outlineLevel="1" x14ac:dyDescent="0.3">
      <c r="A1141" s="50"/>
      <c r="B1141" s="125">
        <v>8100</v>
      </c>
      <c r="C1141" s="126" t="s">
        <v>251</v>
      </c>
      <c r="D1141" s="56"/>
    </row>
    <row r="1142" spans="1:4" ht="12" hidden="1" customHeight="1" outlineLevel="1" x14ac:dyDescent="0.3">
      <c r="A1142" s="50"/>
      <c r="B1142" s="125">
        <v>8600</v>
      </c>
      <c r="C1142" s="126" t="s">
        <v>252</v>
      </c>
      <c r="D1142" s="56"/>
    </row>
    <row r="1143" spans="1:4" ht="12" hidden="1" customHeight="1" outlineLevel="1" x14ac:dyDescent="0.3">
      <c r="A1143" s="50"/>
      <c r="B1143" s="125">
        <v>8900</v>
      </c>
      <c r="C1143" s="126" t="s">
        <v>253</v>
      </c>
      <c r="D1143" s="56"/>
    </row>
    <row r="1144" spans="1:4" ht="17.100000000000001" customHeight="1" collapsed="1" x14ac:dyDescent="0.3">
      <c r="A1144" s="77" t="s">
        <v>140</v>
      </c>
      <c r="B1144" s="78"/>
      <c r="C1144" s="79" t="s">
        <v>141</v>
      </c>
      <c r="D1144" s="42">
        <f t="shared" ref="D1144" si="101">D1145+D1161+D1174</f>
        <v>12015</v>
      </c>
    </row>
    <row r="1145" spans="1:4" ht="12" customHeight="1" x14ac:dyDescent="0.3">
      <c r="A1145" s="43"/>
      <c r="B1145" s="44"/>
      <c r="C1145" s="45" t="s">
        <v>270</v>
      </c>
      <c r="D1145" s="46">
        <f t="shared" ref="D1145" si="102">D1146+D1149+D1155+D1158+D1165+D1170</f>
        <v>6353</v>
      </c>
    </row>
    <row r="1146" spans="1:4" ht="12" hidden="1" customHeight="1" outlineLevel="1" x14ac:dyDescent="0.3">
      <c r="A1146" s="43"/>
      <c r="B1146" s="47">
        <v>1000</v>
      </c>
      <c r="C1146" s="48" t="s">
        <v>69</v>
      </c>
      <c r="D1146" s="113">
        <f>D1180+D1214+D1248+D1282+D1316</f>
        <v>0</v>
      </c>
    </row>
    <row r="1147" spans="1:4" ht="12" hidden="1" customHeight="1" outlineLevel="1" x14ac:dyDescent="0.3">
      <c r="A1147" s="43"/>
      <c r="B1147" s="114">
        <v>1100</v>
      </c>
      <c r="C1147" s="115" t="s">
        <v>230</v>
      </c>
      <c r="D1147" s="49">
        <f t="shared" ref="D1147:D1148" si="103">D1181+D1215+D1249+D1283+D1317</f>
        <v>0</v>
      </c>
    </row>
    <row r="1148" spans="1:4" ht="12" hidden="1" customHeight="1" outlineLevel="1" x14ac:dyDescent="0.3">
      <c r="A1148" s="43"/>
      <c r="B1148" s="114">
        <v>1200</v>
      </c>
      <c r="C1148" s="116" t="s">
        <v>231</v>
      </c>
      <c r="D1148" s="49">
        <f t="shared" si="103"/>
        <v>0</v>
      </c>
    </row>
    <row r="1149" spans="1:4" ht="12" customHeight="1" collapsed="1" x14ac:dyDescent="0.3">
      <c r="A1149" s="50"/>
      <c r="B1149" s="51">
        <v>2000</v>
      </c>
      <c r="C1149" s="52" t="s">
        <v>70</v>
      </c>
      <c r="D1149" s="81">
        <f>D1183+D1217+D1251+D1285+D1319</f>
        <v>6353</v>
      </c>
    </row>
    <row r="1150" spans="1:4" ht="12" customHeight="1" outlineLevel="1" x14ac:dyDescent="0.3">
      <c r="A1150" s="50"/>
      <c r="B1150" s="117">
        <v>2100</v>
      </c>
      <c r="C1150" s="118" t="s">
        <v>232</v>
      </c>
      <c r="D1150" s="53">
        <f t="shared" ref="D1150:D1154" si="104">D1184+D1218+D1252+D1286+D1320</f>
        <v>0</v>
      </c>
    </row>
    <row r="1151" spans="1:4" ht="12" customHeight="1" x14ac:dyDescent="0.3">
      <c r="A1151" s="50"/>
      <c r="B1151" s="117">
        <v>2200</v>
      </c>
      <c r="C1151" s="118" t="s">
        <v>233</v>
      </c>
      <c r="D1151" s="53">
        <f t="shared" si="104"/>
        <v>6346</v>
      </c>
    </row>
    <row r="1152" spans="1:4" ht="12" customHeight="1" x14ac:dyDescent="0.3">
      <c r="A1152" s="50"/>
      <c r="B1152" s="117">
        <v>2300</v>
      </c>
      <c r="C1152" s="118" t="s">
        <v>234</v>
      </c>
      <c r="D1152" s="53">
        <f t="shared" si="104"/>
        <v>7</v>
      </c>
    </row>
    <row r="1153" spans="1:4" ht="12" hidden="1" customHeight="1" outlineLevel="1" x14ac:dyDescent="0.3">
      <c r="A1153" s="50"/>
      <c r="B1153" s="117">
        <v>2400</v>
      </c>
      <c r="C1153" s="118" t="s">
        <v>235</v>
      </c>
      <c r="D1153" s="53">
        <f t="shared" si="104"/>
        <v>0</v>
      </c>
    </row>
    <row r="1154" spans="1:4" ht="12" hidden="1" customHeight="1" outlineLevel="1" x14ac:dyDescent="0.3">
      <c r="A1154" s="50"/>
      <c r="B1154" s="117">
        <v>2500</v>
      </c>
      <c r="C1154" s="118" t="s">
        <v>236</v>
      </c>
      <c r="D1154" s="53">
        <f t="shared" si="104"/>
        <v>0</v>
      </c>
    </row>
    <row r="1155" spans="1:4" ht="12" hidden="1" customHeight="1" outlineLevel="1" x14ac:dyDescent="0.3">
      <c r="A1155" s="50"/>
      <c r="B1155" s="15">
        <v>3000</v>
      </c>
      <c r="C1155" s="54" t="s">
        <v>71</v>
      </c>
      <c r="D1155" s="81">
        <f>D1189+D1223+D1257+D1291+D1325</f>
        <v>0</v>
      </c>
    </row>
    <row r="1156" spans="1:4" ht="12" hidden="1" customHeight="1" outlineLevel="1" x14ac:dyDescent="0.3">
      <c r="A1156" s="50"/>
      <c r="B1156" s="117">
        <v>3200</v>
      </c>
      <c r="C1156" s="118" t="s">
        <v>237</v>
      </c>
      <c r="D1156" s="53">
        <f t="shared" ref="D1156:D1157" si="105">D1190+D1224+D1258+D1292+D1326</f>
        <v>0</v>
      </c>
    </row>
    <row r="1157" spans="1:4" ht="12" hidden="1" customHeight="1" outlineLevel="1" x14ac:dyDescent="0.3">
      <c r="A1157" s="50"/>
      <c r="B1157" s="117">
        <v>3300</v>
      </c>
      <c r="C1157" s="118" t="s">
        <v>238</v>
      </c>
      <c r="D1157" s="53">
        <f t="shared" si="105"/>
        <v>0</v>
      </c>
    </row>
    <row r="1158" spans="1:4" ht="12" hidden="1" customHeight="1" outlineLevel="1" x14ac:dyDescent="0.3">
      <c r="A1158" s="50"/>
      <c r="B1158" s="15">
        <v>4000</v>
      </c>
      <c r="C1158" s="55" t="s">
        <v>72</v>
      </c>
      <c r="D1158" s="81">
        <f>D1192+D1226+D1260+D1294+D1328</f>
        <v>0</v>
      </c>
    </row>
    <row r="1159" spans="1:4" ht="12" hidden="1" customHeight="1" outlineLevel="1" x14ac:dyDescent="0.3">
      <c r="A1159" s="50"/>
      <c r="B1159" s="117">
        <v>4200</v>
      </c>
      <c r="C1159" s="119" t="s">
        <v>239</v>
      </c>
      <c r="D1159" s="53">
        <f t="shared" ref="D1159:D1160" si="106">D1193+D1227+D1261+D1295+D1329</f>
        <v>0</v>
      </c>
    </row>
    <row r="1160" spans="1:4" ht="12" hidden="1" customHeight="1" outlineLevel="1" x14ac:dyDescent="0.3">
      <c r="A1160" s="50"/>
      <c r="B1160" s="117">
        <v>4300</v>
      </c>
      <c r="C1160" s="119" t="s">
        <v>240</v>
      </c>
      <c r="D1160" s="53">
        <f t="shared" si="106"/>
        <v>0</v>
      </c>
    </row>
    <row r="1161" spans="1:4" ht="12" customHeight="1" collapsed="1" x14ac:dyDescent="0.3">
      <c r="A1161" s="50"/>
      <c r="B1161" s="15">
        <v>5000</v>
      </c>
      <c r="C1161" s="16" t="s">
        <v>73</v>
      </c>
      <c r="D1161" s="81">
        <f>D1195+D1229+D1263+D1297+D1331</f>
        <v>5662</v>
      </c>
    </row>
    <row r="1162" spans="1:4" ht="12" hidden="1" customHeight="1" outlineLevel="1" x14ac:dyDescent="0.3">
      <c r="A1162" s="50"/>
      <c r="B1162" s="117">
        <v>5100</v>
      </c>
      <c r="C1162" s="120" t="s">
        <v>241</v>
      </c>
      <c r="D1162" s="53">
        <f t="shared" ref="D1162:D1164" si="107">D1196+D1230+D1264+D1298+D1332</f>
        <v>0</v>
      </c>
    </row>
    <row r="1163" spans="1:4" ht="12" customHeight="1" collapsed="1" x14ac:dyDescent="0.3">
      <c r="A1163" s="50"/>
      <c r="B1163" s="117">
        <v>5200</v>
      </c>
      <c r="C1163" s="120" t="s">
        <v>242</v>
      </c>
      <c r="D1163" s="53">
        <f t="shared" si="107"/>
        <v>5662</v>
      </c>
    </row>
    <row r="1164" spans="1:4" ht="12" hidden="1" customHeight="1" outlineLevel="1" x14ac:dyDescent="0.3">
      <c r="A1164" s="50"/>
      <c r="B1164" s="117">
        <v>5300</v>
      </c>
      <c r="C1164" s="121" t="s">
        <v>243</v>
      </c>
      <c r="D1164" s="53">
        <f t="shared" si="107"/>
        <v>0</v>
      </c>
    </row>
    <row r="1165" spans="1:4" ht="12" hidden="1" customHeight="1" outlineLevel="1" x14ac:dyDescent="0.3">
      <c r="A1165" s="50"/>
      <c r="B1165" s="15">
        <v>6000</v>
      </c>
      <c r="C1165" s="16" t="s">
        <v>74</v>
      </c>
      <c r="D1165" s="81">
        <f>D1199+D1233+D1267+D1301+D1335</f>
        <v>0</v>
      </c>
    </row>
    <row r="1166" spans="1:4" ht="12" hidden="1" customHeight="1" outlineLevel="1" x14ac:dyDescent="0.3">
      <c r="A1166" s="50"/>
      <c r="B1166" s="117">
        <v>6200</v>
      </c>
      <c r="C1166" s="120" t="s">
        <v>244</v>
      </c>
      <c r="D1166" s="53">
        <f t="shared" ref="D1166:D1169" si="108">D1200+D1234+D1268+D1302+D1336</f>
        <v>0</v>
      </c>
    </row>
    <row r="1167" spans="1:4" ht="12" hidden="1" customHeight="1" outlineLevel="1" x14ac:dyDescent="0.3">
      <c r="A1167" s="50"/>
      <c r="B1167" s="117">
        <v>6300</v>
      </c>
      <c r="C1167" s="120" t="s">
        <v>245</v>
      </c>
      <c r="D1167" s="53">
        <f t="shared" si="108"/>
        <v>0</v>
      </c>
    </row>
    <row r="1168" spans="1:4" ht="12" hidden="1" customHeight="1" outlineLevel="1" x14ac:dyDescent="0.3">
      <c r="A1168" s="50"/>
      <c r="B1168" s="117">
        <v>6400</v>
      </c>
      <c r="C1168" s="120" t="s">
        <v>246</v>
      </c>
      <c r="D1168" s="53">
        <f t="shared" si="108"/>
        <v>0</v>
      </c>
    </row>
    <row r="1169" spans="1:4" ht="12" hidden="1" customHeight="1" outlineLevel="1" x14ac:dyDescent="0.3">
      <c r="A1169" s="50"/>
      <c r="B1169" s="117">
        <v>6500</v>
      </c>
      <c r="C1169" s="121" t="s">
        <v>247</v>
      </c>
      <c r="D1169" s="53">
        <f t="shared" si="108"/>
        <v>0</v>
      </c>
    </row>
    <row r="1170" spans="1:4" ht="12" hidden="1" customHeight="1" outlineLevel="1" x14ac:dyDescent="0.3">
      <c r="A1170" s="50"/>
      <c r="B1170" s="15">
        <v>7000</v>
      </c>
      <c r="C1170" s="16" t="s">
        <v>75</v>
      </c>
      <c r="D1170" s="81">
        <f>D1204+D1238+D1272+D1306+D1340</f>
        <v>0</v>
      </c>
    </row>
    <row r="1171" spans="1:4" ht="12" hidden="1" customHeight="1" outlineLevel="1" x14ac:dyDescent="0.3">
      <c r="A1171" s="50"/>
      <c r="B1171" s="122">
        <v>7200</v>
      </c>
      <c r="C1171" s="123" t="s">
        <v>248</v>
      </c>
      <c r="D1171" s="53">
        <f t="shared" ref="D1171:D1173" si="109">D1205+D1239+D1273+D1307+D1341</f>
        <v>0</v>
      </c>
    </row>
    <row r="1172" spans="1:4" ht="12" hidden="1" customHeight="1" outlineLevel="1" x14ac:dyDescent="0.3">
      <c r="A1172" s="50"/>
      <c r="B1172" s="122">
        <v>7500</v>
      </c>
      <c r="C1172" s="123" t="s">
        <v>249</v>
      </c>
      <c r="D1172" s="53">
        <f t="shared" si="109"/>
        <v>0</v>
      </c>
    </row>
    <row r="1173" spans="1:4" ht="12" hidden="1" customHeight="1" outlineLevel="1" x14ac:dyDescent="0.3">
      <c r="A1173" s="50"/>
      <c r="B1173" s="122">
        <v>7700</v>
      </c>
      <c r="C1173" s="123" t="s">
        <v>250</v>
      </c>
      <c r="D1173" s="53">
        <f t="shared" si="109"/>
        <v>0</v>
      </c>
    </row>
    <row r="1174" spans="1:4" ht="12" hidden="1" customHeight="1" outlineLevel="1" x14ac:dyDescent="0.3">
      <c r="A1174" s="50"/>
      <c r="B1174" s="57">
        <v>8000</v>
      </c>
      <c r="C1174" s="124" t="s">
        <v>76</v>
      </c>
      <c r="D1174" s="81">
        <f>D1208+D1242+D1276+D1310+D1344</f>
        <v>0</v>
      </c>
    </row>
    <row r="1175" spans="1:4" ht="12" hidden="1" customHeight="1" outlineLevel="1" x14ac:dyDescent="0.3">
      <c r="A1175" s="50"/>
      <c r="B1175" s="125">
        <v>8100</v>
      </c>
      <c r="C1175" s="126" t="s">
        <v>251</v>
      </c>
      <c r="D1175" s="53">
        <f t="shared" ref="D1175:D1177" si="110">D1209+D1243+D1277+D1311+D1345</f>
        <v>0</v>
      </c>
    </row>
    <row r="1176" spans="1:4" ht="12" hidden="1" customHeight="1" outlineLevel="1" x14ac:dyDescent="0.3">
      <c r="A1176" s="50"/>
      <c r="B1176" s="125">
        <v>8600</v>
      </c>
      <c r="C1176" s="126" t="s">
        <v>252</v>
      </c>
      <c r="D1176" s="53">
        <f t="shared" si="110"/>
        <v>0</v>
      </c>
    </row>
    <row r="1177" spans="1:4" ht="12" hidden="1" customHeight="1" outlineLevel="1" x14ac:dyDescent="0.3">
      <c r="A1177" s="50"/>
      <c r="B1177" s="125">
        <v>8900</v>
      </c>
      <c r="C1177" s="126" t="s">
        <v>253</v>
      </c>
      <c r="D1177" s="53">
        <f t="shared" si="110"/>
        <v>0</v>
      </c>
    </row>
    <row r="1178" spans="1:4" ht="12" hidden="1" customHeight="1" outlineLevel="1" x14ac:dyDescent="0.3">
      <c r="A1178" s="59" t="s">
        <v>142</v>
      </c>
      <c r="B1178" s="60"/>
      <c r="C1178" s="61" t="s">
        <v>143</v>
      </c>
      <c r="D1178" s="62">
        <f t="shared" ref="D1178" si="111">D1179+D1195+D1208</f>
        <v>0</v>
      </c>
    </row>
    <row r="1179" spans="1:4" ht="12" hidden="1" customHeight="1" outlineLevel="1" x14ac:dyDescent="0.3">
      <c r="A1179" s="43"/>
      <c r="B1179" s="44"/>
      <c r="C1179" s="45" t="s">
        <v>68</v>
      </c>
      <c r="D1179" s="46">
        <f t="shared" ref="D1179" si="112">D1180+D1183+D1189+D1192+D1199+D1204</f>
        <v>0</v>
      </c>
    </row>
    <row r="1180" spans="1:4" ht="12" hidden="1" customHeight="1" outlineLevel="1" x14ac:dyDescent="0.3">
      <c r="A1180" s="43"/>
      <c r="B1180" s="47">
        <v>1000</v>
      </c>
      <c r="C1180" s="48" t="s">
        <v>69</v>
      </c>
      <c r="D1180" s="46">
        <f>SUM(D1181:D1182)</f>
        <v>0</v>
      </c>
    </row>
    <row r="1181" spans="1:4" ht="12" hidden="1" customHeight="1" outlineLevel="1" x14ac:dyDescent="0.3">
      <c r="A1181" s="43"/>
      <c r="B1181" s="114">
        <v>1100</v>
      </c>
      <c r="C1181" s="115" t="s">
        <v>230</v>
      </c>
      <c r="D1181" s="49"/>
    </row>
    <row r="1182" spans="1:4" ht="12" hidden="1" customHeight="1" outlineLevel="1" x14ac:dyDescent="0.3">
      <c r="A1182" s="43"/>
      <c r="B1182" s="114">
        <v>1200</v>
      </c>
      <c r="C1182" s="116" t="s">
        <v>231</v>
      </c>
      <c r="D1182" s="49"/>
    </row>
    <row r="1183" spans="1:4" ht="12" hidden="1" customHeight="1" outlineLevel="1" x14ac:dyDescent="0.3">
      <c r="A1183" s="50"/>
      <c r="B1183" s="51">
        <v>2000</v>
      </c>
      <c r="C1183" s="52" t="s">
        <v>70</v>
      </c>
      <c r="D1183" s="56">
        <f>SUM(D1184:D1188)</f>
        <v>0</v>
      </c>
    </row>
    <row r="1184" spans="1:4" ht="12" hidden="1" customHeight="1" outlineLevel="1" x14ac:dyDescent="0.3">
      <c r="A1184" s="50"/>
      <c r="B1184" s="117">
        <v>2100</v>
      </c>
      <c r="C1184" s="118" t="s">
        <v>232</v>
      </c>
      <c r="D1184" s="53"/>
    </row>
    <row r="1185" spans="1:4" ht="12" hidden="1" customHeight="1" outlineLevel="1" x14ac:dyDescent="0.3">
      <c r="A1185" s="50"/>
      <c r="B1185" s="117">
        <v>2200</v>
      </c>
      <c r="C1185" s="118" t="s">
        <v>233</v>
      </c>
      <c r="D1185" s="53"/>
    </row>
    <row r="1186" spans="1:4" ht="12" hidden="1" customHeight="1" outlineLevel="1" x14ac:dyDescent="0.3">
      <c r="A1186" s="50"/>
      <c r="B1186" s="117">
        <v>2300</v>
      </c>
      <c r="C1186" s="118" t="s">
        <v>234</v>
      </c>
      <c r="D1186" s="53"/>
    </row>
    <row r="1187" spans="1:4" ht="12" hidden="1" customHeight="1" outlineLevel="1" x14ac:dyDescent="0.3">
      <c r="A1187" s="50"/>
      <c r="B1187" s="117">
        <v>2400</v>
      </c>
      <c r="C1187" s="118" t="s">
        <v>235</v>
      </c>
      <c r="D1187" s="53"/>
    </row>
    <row r="1188" spans="1:4" ht="12" hidden="1" customHeight="1" outlineLevel="1" x14ac:dyDescent="0.3">
      <c r="A1188" s="50"/>
      <c r="B1188" s="117">
        <v>2500</v>
      </c>
      <c r="C1188" s="118" t="s">
        <v>236</v>
      </c>
      <c r="D1188" s="53"/>
    </row>
    <row r="1189" spans="1:4" ht="12" hidden="1" customHeight="1" outlineLevel="1" x14ac:dyDescent="0.3">
      <c r="A1189" s="50"/>
      <c r="B1189" s="15">
        <v>3000</v>
      </c>
      <c r="C1189" s="54" t="s">
        <v>71</v>
      </c>
      <c r="D1189" s="56">
        <f>SUM(D1190:D1191)</f>
        <v>0</v>
      </c>
    </row>
    <row r="1190" spans="1:4" ht="12" hidden="1" customHeight="1" outlineLevel="1" x14ac:dyDescent="0.3">
      <c r="A1190" s="50"/>
      <c r="B1190" s="117">
        <v>3200</v>
      </c>
      <c r="C1190" s="118" t="s">
        <v>237</v>
      </c>
      <c r="D1190" s="53"/>
    </row>
    <row r="1191" spans="1:4" ht="12" hidden="1" customHeight="1" outlineLevel="1" x14ac:dyDescent="0.3">
      <c r="A1191" s="50"/>
      <c r="B1191" s="117">
        <v>3300</v>
      </c>
      <c r="C1191" s="118" t="s">
        <v>238</v>
      </c>
      <c r="D1191" s="53"/>
    </row>
    <row r="1192" spans="1:4" ht="12" hidden="1" customHeight="1" outlineLevel="1" x14ac:dyDescent="0.3">
      <c r="A1192" s="50"/>
      <c r="B1192" s="15">
        <v>4000</v>
      </c>
      <c r="C1192" s="55" t="s">
        <v>72</v>
      </c>
      <c r="D1192" s="56">
        <f>SUM(D1193:D1194)</f>
        <v>0</v>
      </c>
    </row>
    <row r="1193" spans="1:4" ht="12" hidden="1" customHeight="1" outlineLevel="1" x14ac:dyDescent="0.3">
      <c r="A1193" s="50"/>
      <c r="B1193" s="117">
        <v>4200</v>
      </c>
      <c r="C1193" s="119" t="s">
        <v>239</v>
      </c>
      <c r="D1193" s="53"/>
    </row>
    <row r="1194" spans="1:4" ht="12" hidden="1" customHeight="1" outlineLevel="1" x14ac:dyDescent="0.3">
      <c r="A1194" s="50"/>
      <c r="B1194" s="117">
        <v>4300</v>
      </c>
      <c r="C1194" s="119" t="s">
        <v>240</v>
      </c>
      <c r="D1194" s="53"/>
    </row>
    <row r="1195" spans="1:4" ht="12" hidden="1" customHeight="1" outlineLevel="1" x14ac:dyDescent="0.3">
      <c r="A1195" s="50"/>
      <c r="B1195" s="15">
        <v>5000</v>
      </c>
      <c r="C1195" s="16" t="s">
        <v>73</v>
      </c>
      <c r="D1195" s="56">
        <f>SUM(D1196:D1198)</f>
        <v>0</v>
      </c>
    </row>
    <row r="1196" spans="1:4" ht="12" hidden="1" customHeight="1" outlineLevel="1" x14ac:dyDescent="0.3">
      <c r="A1196" s="50"/>
      <c r="B1196" s="117">
        <v>5100</v>
      </c>
      <c r="C1196" s="120" t="s">
        <v>241</v>
      </c>
      <c r="D1196" s="56"/>
    </row>
    <row r="1197" spans="1:4" ht="12" hidden="1" customHeight="1" outlineLevel="1" x14ac:dyDescent="0.3">
      <c r="A1197" s="50"/>
      <c r="B1197" s="117">
        <v>5200</v>
      </c>
      <c r="C1197" s="120" t="s">
        <v>242</v>
      </c>
      <c r="D1197" s="53"/>
    </row>
    <row r="1198" spans="1:4" ht="12" hidden="1" customHeight="1" outlineLevel="1" x14ac:dyDescent="0.3">
      <c r="A1198" s="50"/>
      <c r="B1198" s="117">
        <v>5300</v>
      </c>
      <c r="C1198" s="121" t="s">
        <v>243</v>
      </c>
      <c r="D1198" s="56"/>
    </row>
    <row r="1199" spans="1:4" ht="12" hidden="1" customHeight="1" outlineLevel="1" x14ac:dyDescent="0.3">
      <c r="A1199" s="50"/>
      <c r="B1199" s="15">
        <v>6000</v>
      </c>
      <c r="C1199" s="16" t="s">
        <v>74</v>
      </c>
      <c r="D1199" s="56">
        <f>SUM(D1200:D1203)</f>
        <v>0</v>
      </c>
    </row>
    <row r="1200" spans="1:4" ht="12" hidden="1" customHeight="1" outlineLevel="1" x14ac:dyDescent="0.3">
      <c r="A1200" s="50"/>
      <c r="B1200" s="117">
        <v>6200</v>
      </c>
      <c r="C1200" s="120" t="s">
        <v>244</v>
      </c>
      <c r="D1200" s="53"/>
    </row>
    <row r="1201" spans="1:4" ht="12" hidden="1" customHeight="1" outlineLevel="1" x14ac:dyDescent="0.3">
      <c r="A1201" s="50"/>
      <c r="B1201" s="117">
        <v>6300</v>
      </c>
      <c r="C1201" s="120" t="s">
        <v>245</v>
      </c>
      <c r="D1201" s="53"/>
    </row>
    <row r="1202" spans="1:4" ht="12" hidden="1" customHeight="1" outlineLevel="1" x14ac:dyDescent="0.3">
      <c r="A1202" s="50"/>
      <c r="B1202" s="117">
        <v>6400</v>
      </c>
      <c r="C1202" s="120" t="s">
        <v>246</v>
      </c>
      <c r="D1202" s="53"/>
    </row>
    <row r="1203" spans="1:4" ht="12" hidden="1" customHeight="1" outlineLevel="1" x14ac:dyDescent="0.3">
      <c r="A1203" s="50"/>
      <c r="B1203" s="117">
        <v>6500</v>
      </c>
      <c r="C1203" s="121" t="s">
        <v>247</v>
      </c>
      <c r="D1203" s="53"/>
    </row>
    <row r="1204" spans="1:4" ht="12" hidden="1" customHeight="1" outlineLevel="1" x14ac:dyDescent="0.3">
      <c r="A1204" s="50"/>
      <c r="B1204" s="15">
        <v>7000</v>
      </c>
      <c r="C1204" s="16" t="s">
        <v>75</v>
      </c>
      <c r="D1204" s="56">
        <f>SUM(D1205:D1207)</f>
        <v>0</v>
      </c>
    </row>
    <row r="1205" spans="1:4" ht="12" hidden="1" customHeight="1" outlineLevel="1" x14ac:dyDescent="0.3">
      <c r="A1205" s="50"/>
      <c r="B1205" s="122">
        <v>7200</v>
      </c>
      <c r="C1205" s="123" t="s">
        <v>248</v>
      </c>
      <c r="D1205" s="53"/>
    </row>
    <row r="1206" spans="1:4" ht="12" hidden="1" customHeight="1" outlineLevel="1" x14ac:dyDescent="0.3">
      <c r="A1206" s="50"/>
      <c r="B1206" s="122">
        <v>7500</v>
      </c>
      <c r="C1206" s="123" t="s">
        <v>249</v>
      </c>
      <c r="D1206" s="53"/>
    </row>
    <row r="1207" spans="1:4" ht="12" hidden="1" customHeight="1" outlineLevel="1" x14ac:dyDescent="0.3">
      <c r="A1207" s="50"/>
      <c r="B1207" s="122">
        <v>7700</v>
      </c>
      <c r="C1207" s="123" t="s">
        <v>250</v>
      </c>
      <c r="D1207" s="53"/>
    </row>
    <row r="1208" spans="1:4" ht="12" hidden="1" customHeight="1" outlineLevel="1" x14ac:dyDescent="0.3">
      <c r="A1208" s="50"/>
      <c r="B1208" s="57">
        <v>8000</v>
      </c>
      <c r="C1208" s="124" t="s">
        <v>76</v>
      </c>
      <c r="D1208" s="56">
        <f>SUM(D1209:D1211)</f>
        <v>0</v>
      </c>
    </row>
    <row r="1209" spans="1:4" ht="12" hidden="1" customHeight="1" outlineLevel="1" x14ac:dyDescent="0.3">
      <c r="A1209" s="50"/>
      <c r="B1209" s="125">
        <v>8100</v>
      </c>
      <c r="C1209" s="126" t="s">
        <v>251</v>
      </c>
      <c r="D1209" s="56"/>
    </row>
    <row r="1210" spans="1:4" ht="12" hidden="1" customHeight="1" outlineLevel="1" x14ac:dyDescent="0.3">
      <c r="A1210" s="50"/>
      <c r="B1210" s="125">
        <v>8600</v>
      </c>
      <c r="C1210" s="126" t="s">
        <v>252</v>
      </c>
      <c r="D1210" s="56"/>
    </row>
    <row r="1211" spans="1:4" ht="12" hidden="1" customHeight="1" outlineLevel="1" x14ac:dyDescent="0.3">
      <c r="A1211" s="50"/>
      <c r="B1211" s="125">
        <v>8900</v>
      </c>
      <c r="C1211" s="126" t="s">
        <v>253</v>
      </c>
      <c r="D1211" s="56"/>
    </row>
    <row r="1212" spans="1:4" ht="12" hidden="1" customHeight="1" outlineLevel="1" x14ac:dyDescent="0.3">
      <c r="A1212" s="59" t="s">
        <v>144</v>
      </c>
      <c r="B1212" s="60"/>
      <c r="C1212" s="61" t="s">
        <v>145</v>
      </c>
      <c r="D1212" s="62">
        <f t="shared" ref="D1212" si="113">D1213+D1229+D1242</f>
        <v>0</v>
      </c>
    </row>
    <row r="1213" spans="1:4" ht="12" hidden="1" customHeight="1" outlineLevel="1" x14ac:dyDescent="0.3">
      <c r="A1213" s="43"/>
      <c r="B1213" s="44"/>
      <c r="C1213" s="45" t="s">
        <v>68</v>
      </c>
      <c r="D1213" s="46">
        <f t="shared" ref="D1213" si="114">D1214+D1217+D1223+D1226+D1233+D1238</f>
        <v>0</v>
      </c>
    </row>
    <row r="1214" spans="1:4" ht="12" hidden="1" customHeight="1" outlineLevel="1" x14ac:dyDescent="0.3">
      <c r="A1214" s="43"/>
      <c r="B1214" s="47">
        <v>1000</v>
      </c>
      <c r="C1214" s="48" t="s">
        <v>69</v>
      </c>
      <c r="D1214" s="46">
        <f>SUM(D1215:D1216)</f>
        <v>0</v>
      </c>
    </row>
    <row r="1215" spans="1:4" ht="12" hidden="1" customHeight="1" outlineLevel="1" x14ac:dyDescent="0.3">
      <c r="A1215" s="43"/>
      <c r="B1215" s="114">
        <v>1100</v>
      </c>
      <c r="C1215" s="115" t="s">
        <v>230</v>
      </c>
      <c r="D1215" s="49"/>
    </row>
    <row r="1216" spans="1:4" ht="12" hidden="1" customHeight="1" outlineLevel="1" x14ac:dyDescent="0.3">
      <c r="A1216" s="43"/>
      <c r="B1216" s="114">
        <v>1200</v>
      </c>
      <c r="C1216" s="116" t="s">
        <v>231</v>
      </c>
      <c r="D1216" s="49"/>
    </row>
    <row r="1217" spans="1:4" ht="12" hidden="1" customHeight="1" outlineLevel="1" x14ac:dyDescent="0.3">
      <c r="A1217" s="50"/>
      <c r="B1217" s="51">
        <v>2000</v>
      </c>
      <c r="C1217" s="52" t="s">
        <v>70</v>
      </c>
      <c r="D1217" s="56">
        <f>SUM(D1218:D1222)</f>
        <v>0</v>
      </c>
    </row>
    <row r="1218" spans="1:4" ht="12" hidden="1" customHeight="1" outlineLevel="1" x14ac:dyDescent="0.3">
      <c r="A1218" s="50"/>
      <c r="B1218" s="117">
        <v>2100</v>
      </c>
      <c r="C1218" s="118" t="s">
        <v>232</v>
      </c>
      <c r="D1218" s="53"/>
    </row>
    <row r="1219" spans="1:4" ht="12" hidden="1" customHeight="1" outlineLevel="1" x14ac:dyDescent="0.3">
      <c r="A1219" s="50"/>
      <c r="B1219" s="117">
        <v>2200</v>
      </c>
      <c r="C1219" s="118" t="s">
        <v>233</v>
      </c>
      <c r="D1219" s="53"/>
    </row>
    <row r="1220" spans="1:4" ht="12" hidden="1" customHeight="1" outlineLevel="1" x14ac:dyDescent="0.3">
      <c r="A1220" s="50"/>
      <c r="B1220" s="117">
        <v>2300</v>
      </c>
      <c r="C1220" s="118" t="s">
        <v>234</v>
      </c>
      <c r="D1220" s="53"/>
    </row>
    <row r="1221" spans="1:4" ht="12" hidden="1" customHeight="1" outlineLevel="1" x14ac:dyDescent="0.3">
      <c r="A1221" s="50"/>
      <c r="B1221" s="117">
        <v>2400</v>
      </c>
      <c r="C1221" s="118" t="s">
        <v>235</v>
      </c>
      <c r="D1221" s="53"/>
    </row>
    <row r="1222" spans="1:4" ht="12" hidden="1" customHeight="1" outlineLevel="1" x14ac:dyDescent="0.3">
      <c r="A1222" s="50"/>
      <c r="B1222" s="117">
        <v>2500</v>
      </c>
      <c r="C1222" s="118" t="s">
        <v>236</v>
      </c>
      <c r="D1222" s="53"/>
    </row>
    <row r="1223" spans="1:4" ht="12" hidden="1" customHeight="1" outlineLevel="1" x14ac:dyDescent="0.3">
      <c r="A1223" s="50"/>
      <c r="B1223" s="15">
        <v>3000</v>
      </c>
      <c r="C1223" s="54" t="s">
        <v>71</v>
      </c>
      <c r="D1223" s="56">
        <f>SUM(D1224:D1225)</f>
        <v>0</v>
      </c>
    </row>
    <row r="1224" spans="1:4" ht="12" hidden="1" customHeight="1" outlineLevel="1" x14ac:dyDescent="0.3">
      <c r="A1224" s="50"/>
      <c r="B1224" s="117">
        <v>3200</v>
      </c>
      <c r="C1224" s="118" t="s">
        <v>237</v>
      </c>
      <c r="D1224" s="53"/>
    </row>
    <row r="1225" spans="1:4" ht="12" hidden="1" customHeight="1" outlineLevel="1" x14ac:dyDescent="0.3">
      <c r="A1225" s="50"/>
      <c r="B1225" s="117">
        <v>3300</v>
      </c>
      <c r="C1225" s="118" t="s">
        <v>238</v>
      </c>
      <c r="D1225" s="53"/>
    </row>
    <row r="1226" spans="1:4" ht="12" hidden="1" customHeight="1" outlineLevel="1" x14ac:dyDescent="0.3">
      <c r="A1226" s="50"/>
      <c r="B1226" s="15">
        <v>4000</v>
      </c>
      <c r="C1226" s="55" t="s">
        <v>72</v>
      </c>
      <c r="D1226" s="56">
        <f>SUM(D1227:D1228)</f>
        <v>0</v>
      </c>
    </row>
    <row r="1227" spans="1:4" ht="12" hidden="1" customHeight="1" outlineLevel="1" x14ac:dyDescent="0.3">
      <c r="A1227" s="50"/>
      <c r="B1227" s="117">
        <v>4200</v>
      </c>
      <c r="C1227" s="119" t="s">
        <v>239</v>
      </c>
      <c r="D1227" s="53"/>
    </row>
    <row r="1228" spans="1:4" ht="12" hidden="1" customHeight="1" outlineLevel="1" x14ac:dyDescent="0.3">
      <c r="A1228" s="50"/>
      <c r="B1228" s="117">
        <v>4300</v>
      </c>
      <c r="C1228" s="119" t="s">
        <v>240</v>
      </c>
      <c r="D1228" s="53"/>
    </row>
    <row r="1229" spans="1:4" ht="12" hidden="1" customHeight="1" outlineLevel="1" x14ac:dyDescent="0.3">
      <c r="A1229" s="50"/>
      <c r="B1229" s="15">
        <v>5000</v>
      </c>
      <c r="C1229" s="16" t="s">
        <v>73</v>
      </c>
      <c r="D1229" s="56">
        <f>SUM(D1230:D1232)</f>
        <v>0</v>
      </c>
    </row>
    <row r="1230" spans="1:4" ht="12" hidden="1" customHeight="1" outlineLevel="1" x14ac:dyDescent="0.3">
      <c r="A1230" s="50"/>
      <c r="B1230" s="117">
        <v>5100</v>
      </c>
      <c r="C1230" s="120" t="s">
        <v>241</v>
      </c>
      <c r="D1230" s="53"/>
    </row>
    <row r="1231" spans="1:4" ht="12" hidden="1" customHeight="1" outlineLevel="1" x14ac:dyDescent="0.3">
      <c r="A1231" s="50"/>
      <c r="B1231" s="117">
        <v>5200</v>
      </c>
      <c r="C1231" s="120" t="s">
        <v>242</v>
      </c>
      <c r="D1231" s="53"/>
    </row>
    <row r="1232" spans="1:4" ht="12" hidden="1" customHeight="1" outlineLevel="1" x14ac:dyDescent="0.3">
      <c r="A1232" s="50"/>
      <c r="B1232" s="117">
        <v>5300</v>
      </c>
      <c r="C1232" s="121" t="s">
        <v>243</v>
      </c>
      <c r="D1232" s="56"/>
    </row>
    <row r="1233" spans="1:4" ht="12" hidden="1" customHeight="1" outlineLevel="1" x14ac:dyDescent="0.3">
      <c r="A1233" s="50"/>
      <c r="B1233" s="15">
        <v>6000</v>
      </c>
      <c r="C1233" s="16" t="s">
        <v>74</v>
      </c>
      <c r="D1233" s="56">
        <f>SUM(D1234:D1237)</f>
        <v>0</v>
      </c>
    </row>
    <row r="1234" spans="1:4" ht="12" hidden="1" customHeight="1" outlineLevel="1" x14ac:dyDescent="0.3">
      <c r="A1234" s="50"/>
      <c r="B1234" s="117">
        <v>6200</v>
      </c>
      <c r="C1234" s="120" t="s">
        <v>244</v>
      </c>
      <c r="D1234" s="53"/>
    </row>
    <row r="1235" spans="1:4" ht="12" hidden="1" customHeight="1" outlineLevel="1" x14ac:dyDescent="0.3">
      <c r="A1235" s="50"/>
      <c r="B1235" s="117">
        <v>6300</v>
      </c>
      <c r="C1235" s="120" t="s">
        <v>245</v>
      </c>
      <c r="D1235" s="53"/>
    </row>
    <row r="1236" spans="1:4" ht="12" hidden="1" customHeight="1" outlineLevel="1" x14ac:dyDescent="0.3">
      <c r="A1236" s="50"/>
      <c r="B1236" s="117">
        <v>6400</v>
      </c>
      <c r="C1236" s="120" t="s">
        <v>246</v>
      </c>
      <c r="D1236" s="53"/>
    </row>
    <row r="1237" spans="1:4" ht="12" hidden="1" customHeight="1" outlineLevel="1" x14ac:dyDescent="0.3">
      <c r="A1237" s="50"/>
      <c r="B1237" s="117">
        <v>6500</v>
      </c>
      <c r="C1237" s="121" t="s">
        <v>247</v>
      </c>
      <c r="D1237" s="53"/>
    </row>
    <row r="1238" spans="1:4" ht="12" hidden="1" customHeight="1" outlineLevel="1" collapsed="1" x14ac:dyDescent="0.3">
      <c r="A1238" s="50"/>
      <c r="B1238" s="15">
        <v>7000</v>
      </c>
      <c r="C1238" s="16" t="s">
        <v>75</v>
      </c>
      <c r="D1238" s="56">
        <f>SUM(D1239:D1241)</f>
        <v>0</v>
      </c>
    </row>
    <row r="1239" spans="1:4" ht="12" hidden="1" customHeight="1" outlineLevel="1" x14ac:dyDescent="0.3">
      <c r="A1239" s="50"/>
      <c r="B1239" s="122">
        <v>7200</v>
      </c>
      <c r="C1239" s="123" t="s">
        <v>248</v>
      </c>
      <c r="D1239" s="53"/>
    </row>
    <row r="1240" spans="1:4" ht="12" hidden="1" customHeight="1" outlineLevel="1" x14ac:dyDescent="0.3">
      <c r="A1240" s="50"/>
      <c r="B1240" s="122">
        <v>7500</v>
      </c>
      <c r="C1240" s="123" t="s">
        <v>249</v>
      </c>
      <c r="D1240" s="53"/>
    </row>
    <row r="1241" spans="1:4" ht="12" hidden="1" customHeight="1" outlineLevel="1" x14ac:dyDescent="0.3">
      <c r="A1241" s="50"/>
      <c r="B1241" s="122">
        <v>7700</v>
      </c>
      <c r="C1241" s="123" t="s">
        <v>250</v>
      </c>
      <c r="D1241" s="53"/>
    </row>
    <row r="1242" spans="1:4" ht="12" hidden="1" customHeight="1" outlineLevel="1" x14ac:dyDescent="0.3">
      <c r="A1242" s="50"/>
      <c r="B1242" s="57">
        <v>8000</v>
      </c>
      <c r="C1242" s="124" t="s">
        <v>76</v>
      </c>
      <c r="D1242" s="56">
        <f>SUM(D1243:D1245)</f>
        <v>0</v>
      </c>
    </row>
    <row r="1243" spans="1:4" ht="12" hidden="1" customHeight="1" outlineLevel="1" x14ac:dyDescent="0.3">
      <c r="A1243" s="50"/>
      <c r="B1243" s="125">
        <v>8100</v>
      </c>
      <c r="C1243" s="126" t="s">
        <v>251</v>
      </c>
      <c r="D1243" s="56"/>
    </row>
    <row r="1244" spans="1:4" ht="12" hidden="1" customHeight="1" outlineLevel="1" x14ac:dyDescent="0.3">
      <c r="A1244" s="50"/>
      <c r="B1244" s="125">
        <v>8600</v>
      </c>
      <c r="C1244" s="126" t="s">
        <v>252</v>
      </c>
      <c r="D1244" s="56"/>
    </row>
    <row r="1245" spans="1:4" ht="12" hidden="1" customHeight="1" outlineLevel="1" x14ac:dyDescent="0.3">
      <c r="A1245" s="50"/>
      <c r="B1245" s="125">
        <v>8900</v>
      </c>
      <c r="C1245" s="126" t="s">
        <v>253</v>
      </c>
      <c r="D1245" s="56"/>
    </row>
    <row r="1246" spans="1:4" ht="12" hidden="1" customHeight="1" outlineLevel="1" x14ac:dyDescent="0.3">
      <c r="A1246" s="59" t="s">
        <v>146</v>
      </c>
      <c r="B1246" s="60"/>
      <c r="C1246" s="61" t="s">
        <v>147</v>
      </c>
      <c r="D1246" s="62">
        <f t="shared" ref="D1246" si="115">D1247+D1263+D1276</f>
        <v>0</v>
      </c>
    </row>
    <row r="1247" spans="1:4" ht="12" hidden="1" customHeight="1" outlineLevel="1" x14ac:dyDescent="0.3">
      <c r="A1247" s="43"/>
      <c r="B1247" s="44"/>
      <c r="C1247" s="45" t="s">
        <v>68</v>
      </c>
      <c r="D1247" s="46">
        <f t="shared" ref="D1247" si="116">D1248+D1251+D1257+D1260+D1267+D1272</f>
        <v>0</v>
      </c>
    </row>
    <row r="1248" spans="1:4" ht="12" hidden="1" customHeight="1" outlineLevel="1" x14ac:dyDescent="0.3">
      <c r="A1248" s="43"/>
      <c r="B1248" s="47">
        <v>1000</v>
      </c>
      <c r="C1248" s="48" t="s">
        <v>69</v>
      </c>
      <c r="D1248" s="46">
        <f>SUM(D1249:D1250)</f>
        <v>0</v>
      </c>
    </row>
    <row r="1249" spans="1:4" ht="12" hidden="1" customHeight="1" outlineLevel="1" x14ac:dyDescent="0.3">
      <c r="A1249" s="43"/>
      <c r="B1249" s="114">
        <v>1100</v>
      </c>
      <c r="C1249" s="115" t="s">
        <v>230</v>
      </c>
      <c r="D1249" s="49"/>
    </row>
    <row r="1250" spans="1:4" ht="12" hidden="1" customHeight="1" outlineLevel="1" x14ac:dyDescent="0.3">
      <c r="A1250" s="43"/>
      <c r="B1250" s="114">
        <v>1200</v>
      </c>
      <c r="C1250" s="116" t="s">
        <v>231</v>
      </c>
      <c r="D1250" s="49"/>
    </row>
    <row r="1251" spans="1:4" ht="12" hidden="1" customHeight="1" outlineLevel="1" x14ac:dyDescent="0.3">
      <c r="A1251" s="50"/>
      <c r="B1251" s="51">
        <v>2000</v>
      </c>
      <c r="C1251" s="52" t="s">
        <v>70</v>
      </c>
      <c r="D1251" s="56">
        <f>SUM(D1252:D1256)</f>
        <v>0</v>
      </c>
    </row>
    <row r="1252" spans="1:4" ht="12" hidden="1" customHeight="1" outlineLevel="1" x14ac:dyDescent="0.3">
      <c r="A1252" s="50"/>
      <c r="B1252" s="117">
        <v>2100</v>
      </c>
      <c r="C1252" s="118" t="s">
        <v>232</v>
      </c>
      <c r="D1252" s="53"/>
    </row>
    <row r="1253" spans="1:4" ht="12" hidden="1" customHeight="1" outlineLevel="1" x14ac:dyDescent="0.3">
      <c r="A1253" s="50"/>
      <c r="B1253" s="117">
        <v>2200</v>
      </c>
      <c r="C1253" s="118" t="s">
        <v>233</v>
      </c>
      <c r="D1253" s="53"/>
    </row>
    <row r="1254" spans="1:4" ht="12" hidden="1" customHeight="1" outlineLevel="1" x14ac:dyDescent="0.3">
      <c r="A1254" s="50"/>
      <c r="B1254" s="117">
        <v>2300</v>
      </c>
      <c r="C1254" s="118" t="s">
        <v>234</v>
      </c>
      <c r="D1254" s="53"/>
    </row>
    <row r="1255" spans="1:4" ht="12" hidden="1" customHeight="1" outlineLevel="1" x14ac:dyDescent="0.3">
      <c r="A1255" s="50"/>
      <c r="B1255" s="117">
        <v>2400</v>
      </c>
      <c r="C1255" s="118" t="s">
        <v>235</v>
      </c>
      <c r="D1255" s="53"/>
    </row>
    <row r="1256" spans="1:4" ht="12" hidden="1" customHeight="1" outlineLevel="1" x14ac:dyDescent="0.3">
      <c r="A1256" s="50"/>
      <c r="B1256" s="117">
        <v>2500</v>
      </c>
      <c r="C1256" s="118" t="s">
        <v>236</v>
      </c>
      <c r="D1256" s="53"/>
    </row>
    <row r="1257" spans="1:4" ht="12" hidden="1" customHeight="1" outlineLevel="1" x14ac:dyDescent="0.3">
      <c r="A1257" s="50"/>
      <c r="B1257" s="15">
        <v>3000</v>
      </c>
      <c r="C1257" s="54" t="s">
        <v>71</v>
      </c>
      <c r="D1257" s="56">
        <f>SUM(D1258:D1259)</f>
        <v>0</v>
      </c>
    </row>
    <row r="1258" spans="1:4" ht="12" hidden="1" customHeight="1" outlineLevel="1" x14ac:dyDescent="0.3">
      <c r="A1258" s="50"/>
      <c r="B1258" s="117">
        <v>3200</v>
      </c>
      <c r="C1258" s="118" t="s">
        <v>237</v>
      </c>
      <c r="D1258" s="53"/>
    </row>
    <row r="1259" spans="1:4" ht="12" hidden="1" customHeight="1" outlineLevel="1" x14ac:dyDescent="0.3">
      <c r="A1259" s="50"/>
      <c r="B1259" s="117">
        <v>3300</v>
      </c>
      <c r="C1259" s="118" t="s">
        <v>238</v>
      </c>
      <c r="D1259" s="53"/>
    </row>
    <row r="1260" spans="1:4" ht="12" hidden="1" customHeight="1" outlineLevel="1" x14ac:dyDescent="0.3">
      <c r="A1260" s="50"/>
      <c r="B1260" s="15">
        <v>4000</v>
      </c>
      <c r="C1260" s="55" t="s">
        <v>72</v>
      </c>
      <c r="D1260" s="56">
        <f>SUM(D1261:D1262)</f>
        <v>0</v>
      </c>
    </row>
    <row r="1261" spans="1:4" ht="12" hidden="1" customHeight="1" outlineLevel="1" x14ac:dyDescent="0.3">
      <c r="A1261" s="50"/>
      <c r="B1261" s="117">
        <v>4200</v>
      </c>
      <c r="C1261" s="119" t="s">
        <v>239</v>
      </c>
      <c r="D1261" s="53"/>
    </row>
    <row r="1262" spans="1:4" ht="12" hidden="1" customHeight="1" outlineLevel="1" x14ac:dyDescent="0.3">
      <c r="A1262" s="50"/>
      <c r="B1262" s="117">
        <v>4300</v>
      </c>
      <c r="C1262" s="119" t="s">
        <v>240</v>
      </c>
      <c r="D1262" s="53"/>
    </row>
    <row r="1263" spans="1:4" ht="12" hidden="1" customHeight="1" outlineLevel="1" x14ac:dyDescent="0.3">
      <c r="A1263" s="50"/>
      <c r="B1263" s="15">
        <v>5000</v>
      </c>
      <c r="C1263" s="16" t="s">
        <v>73</v>
      </c>
      <c r="D1263" s="56">
        <f>SUM(D1264:D1266)</f>
        <v>0</v>
      </c>
    </row>
    <row r="1264" spans="1:4" ht="12" hidden="1" customHeight="1" outlineLevel="1" x14ac:dyDescent="0.3">
      <c r="A1264" s="50"/>
      <c r="B1264" s="117">
        <v>5100</v>
      </c>
      <c r="C1264" s="120" t="s">
        <v>241</v>
      </c>
      <c r="D1264" s="56"/>
    </row>
    <row r="1265" spans="1:4" ht="12" hidden="1" customHeight="1" outlineLevel="1" x14ac:dyDescent="0.3">
      <c r="A1265" s="50"/>
      <c r="B1265" s="117">
        <v>5200</v>
      </c>
      <c r="C1265" s="120" t="s">
        <v>242</v>
      </c>
      <c r="D1265" s="53"/>
    </row>
    <row r="1266" spans="1:4" ht="12" hidden="1" customHeight="1" outlineLevel="1" x14ac:dyDescent="0.3">
      <c r="A1266" s="50"/>
      <c r="B1266" s="117">
        <v>5300</v>
      </c>
      <c r="C1266" s="121" t="s">
        <v>243</v>
      </c>
      <c r="D1266" s="56"/>
    </row>
    <row r="1267" spans="1:4" ht="12" hidden="1" customHeight="1" outlineLevel="1" x14ac:dyDescent="0.3">
      <c r="A1267" s="50"/>
      <c r="B1267" s="15">
        <v>6000</v>
      </c>
      <c r="C1267" s="16" t="s">
        <v>74</v>
      </c>
      <c r="D1267" s="56">
        <f>SUM(D1268:D1271)</f>
        <v>0</v>
      </c>
    </row>
    <row r="1268" spans="1:4" ht="12" hidden="1" customHeight="1" outlineLevel="1" x14ac:dyDescent="0.3">
      <c r="A1268" s="50"/>
      <c r="B1268" s="117">
        <v>6200</v>
      </c>
      <c r="C1268" s="120" t="s">
        <v>244</v>
      </c>
      <c r="D1268" s="53"/>
    </row>
    <row r="1269" spans="1:4" ht="12" hidden="1" customHeight="1" outlineLevel="1" x14ac:dyDescent="0.3">
      <c r="A1269" s="50"/>
      <c r="B1269" s="117">
        <v>6300</v>
      </c>
      <c r="C1269" s="120" t="s">
        <v>245</v>
      </c>
      <c r="D1269" s="53"/>
    </row>
    <row r="1270" spans="1:4" ht="12" hidden="1" customHeight="1" outlineLevel="1" x14ac:dyDescent="0.3">
      <c r="A1270" s="50"/>
      <c r="B1270" s="117">
        <v>6400</v>
      </c>
      <c r="C1270" s="120" t="s">
        <v>246</v>
      </c>
      <c r="D1270" s="53"/>
    </row>
    <row r="1271" spans="1:4" ht="12" hidden="1" customHeight="1" outlineLevel="1" x14ac:dyDescent="0.3">
      <c r="A1271" s="50"/>
      <c r="B1271" s="117">
        <v>6500</v>
      </c>
      <c r="C1271" s="121" t="s">
        <v>247</v>
      </c>
      <c r="D1271" s="53"/>
    </row>
    <row r="1272" spans="1:4" ht="12" hidden="1" customHeight="1" outlineLevel="1" x14ac:dyDescent="0.3">
      <c r="A1272" s="50"/>
      <c r="B1272" s="15">
        <v>7000</v>
      </c>
      <c r="C1272" s="16" t="s">
        <v>75</v>
      </c>
      <c r="D1272" s="56">
        <f>SUM(D1273:D1275)</f>
        <v>0</v>
      </c>
    </row>
    <row r="1273" spans="1:4" ht="12" hidden="1" customHeight="1" outlineLevel="1" x14ac:dyDescent="0.3">
      <c r="A1273" s="50"/>
      <c r="B1273" s="122">
        <v>7200</v>
      </c>
      <c r="C1273" s="123" t="s">
        <v>248</v>
      </c>
      <c r="D1273" s="53"/>
    </row>
    <row r="1274" spans="1:4" ht="12" hidden="1" customHeight="1" outlineLevel="1" x14ac:dyDescent="0.3">
      <c r="A1274" s="50"/>
      <c r="B1274" s="122">
        <v>7500</v>
      </c>
      <c r="C1274" s="123" t="s">
        <v>249</v>
      </c>
      <c r="D1274" s="53"/>
    </row>
    <row r="1275" spans="1:4" ht="12" hidden="1" customHeight="1" outlineLevel="1" x14ac:dyDescent="0.3">
      <c r="A1275" s="50"/>
      <c r="B1275" s="122">
        <v>7700</v>
      </c>
      <c r="C1275" s="123" t="s">
        <v>250</v>
      </c>
      <c r="D1275" s="53"/>
    </row>
    <row r="1276" spans="1:4" ht="12" hidden="1" customHeight="1" outlineLevel="1" x14ac:dyDescent="0.3">
      <c r="A1276" s="50"/>
      <c r="B1276" s="57">
        <v>8000</v>
      </c>
      <c r="C1276" s="124" t="s">
        <v>76</v>
      </c>
      <c r="D1276" s="56">
        <f>SUM(D1277:D1279)</f>
        <v>0</v>
      </c>
    </row>
    <row r="1277" spans="1:4" ht="12" hidden="1" customHeight="1" outlineLevel="1" x14ac:dyDescent="0.3">
      <c r="A1277" s="50"/>
      <c r="B1277" s="125">
        <v>8100</v>
      </c>
      <c r="C1277" s="126" t="s">
        <v>251</v>
      </c>
      <c r="D1277" s="56"/>
    </row>
    <row r="1278" spans="1:4" ht="12" hidden="1" customHeight="1" outlineLevel="1" x14ac:dyDescent="0.3">
      <c r="A1278" s="50"/>
      <c r="B1278" s="125">
        <v>8600</v>
      </c>
      <c r="C1278" s="126" t="s">
        <v>252</v>
      </c>
      <c r="D1278" s="56"/>
    </row>
    <row r="1279" spans="1:4" ht="12" hidden="1" customHeight="1" outlineLevel="1" x14ac:dyDescent="0.3">
      <c r="A1279" s="50"/>
      <c r="B1279" s="125">
        <v>8900</v>
      </c>
      <c r="C1279" s="126" t="s">
        <v>253</v>
      </c>
      <c r="D1279" s="56"/>
    </row>
    <row r="1280" spans="1:4" ht="12" hidden="1" customHeight="1" outlineLevel="1" x14ac:dyDescent="0.3">
      <c r="A1280" s="59" t="s">
        <v>148</v>
      </c>
      <c r="B1280" s="60"/>
      <c r="C1280" s="61" t="s">
        <v>149</v>
      </c>
      <c r="D1280" s="62">
        <f t="shared" ref="D1280" si="117">D1281+D1297+D1310</f>
        <v>0</v>
      </c>
    </row>
    <row r="1281" spans="1:4" ht="12" hidden="1" customHeight="1" outlineLevel="1" x14ac:dyDescent="0.3">
      <c r="A1281" s="43"/>
      <c r="B1281" s="44"/>
      <c r="C1281" s="45" t="s">
        <v>68</v>
      </c>
      <c r="D1281" s="46">
        <f t="shared" ref="D1281" si="118">D1282+D1285+D1291+D1294+D1301+D1306</f>
        <v>0</v>
      </c>
    </row>
    <row r="1282" spans="1:4" ht="12" hidden="1" customHeight="1" outlineLevel="1" x14ac:dyDescent="0.3">
      <c r="A1282" s="43"/>
      <c r="B1282" s="47">
        <v>1000</v>
      </c>
      <c r="C1282" s="48" t="s">
        <v>69</v>
      </c>
      <c r="D1282" s="46">
        <f>SUM(D1283:D1284)</f>
        <v>0</v>
      </c>
    </row>
    <row r="1283" spans="1:4" ht="12" hidden="1" customHeight="1" outlineLevel="1" x14ac:dyDescent="0.3">
      <c r="A1283" s="43"/>
      <c r="B1283" s="114">
        <v>1100</v>
      </c>
      <c r="C1283" s="115" t="s">
        <v>230</v>
      </c>
      <c r="D1283" s="49"/>
    </row>
    <row r="1284" spans="1:4" ht="12" hidden="1" customHeight="1" outlineLevel="1" x14ac:dyDescent="0.3">
      <c r="A1284" s="43"/>
      <c r="B1284" s="114">
        <v>1200</v>
      </c>
      <c r="C1284" s="116" t="s">
        <v>231</v>
      </c>
      <c r="D1284" s="49"/>
    </row>
    <row r="1285" spans="1:4" ht="12" hidden="1" customHeight="1" outlineLevel="1" x14ac:dyDescent="0.3">
      <c r="A1285" s="50"/>
      <c r="B1285" s="51">
        <v>2000</v>
      </c>
      <c r="C1285" s="52" t="s">
        <v>70</v>
      </c>
      <c r="D1285" s="56">
        <f>SUM(D1286:D1290)</f>
        <v>0</v>
      </c>
    </row>
    <row r="1286" spans="1:4" ht="12" hidden="1" customHeight="1" outlineLevel="1" x14ac:dyDescent="0.3">
      <c r="A1286" s="50"/>
      <c r="B1286" s="117">
        <v>2100</v>
      </c>
      <c r="C1286" s="118" t="s">
        <v>232</v>
      </c>
      <c r="D1286" s="53"/>
    </row>
    <row r="1287" spans="1:4" ht="12" hidden="1" customHeight="1" outlineLevel="1" x14ac:dyDescent="0.3">
      <c r="A1287" s="50"/>
      <c r="B1287" s="117">
        <v>2200</v>
      </c>
      <c r="C1287" s="118" t="s">
        <v>233</v>
      </c>
      <c r="D1287" s="53"/>
    </row>
    <row r="1288" spans="1:4" ht="12" hidden="1" customHeight="1" outlineLevel="1" x14ac:dyDescent="0.3">
      <c r="A1288" s="50"/>
      <c r="B1288" s="117">
        <v>2300</v>
      </c>
      <c r="C1288" s="118" t="s">
        <v>234</v>
      </c>
      <c r="D1288" s="53"/>
    </row>
    <row r="1289" spans="1:4" ht="12" hidden="1" customHeight="1" outlineLevel="1" x14ac:dyDescent="0.3">
      <c r="A1289" s="50"/>
      <c r="B1289" s="117">
        <v>2400</v>
      </c>
      <c r="C1289" s="118" t="s">
        <v>235</v>
      </c>
      <c r="D1289" s="53"/>
    </row>
    <row r="1290" spans="1:4" ht="12" hidden="1" customHeight="1" outlineLevel="1" x14ac:dyDescent="0.3">
      <c r="A1290" s="50"/>
      <c r="B1290" s="117">
        <v>2500</v>
      </c>
      <c r="C1290" s="118" t="s">
        <v>236</v>
      </c>
      <c r="D1290" s="53"/>
    </row>
    <row r="1291" spans="1:4" ht="12" hidden="1" customHeight="1" outlineLevel="1" x14ac:dyDescent="0.3">
      <c r="A1291" s="50"/>
      <c r="B1291" s="15">
        <v>3000</v>
      </c>
      <c r="C1291" s="54" t="s">
        <v>71</v>
      </c>
      <c r="D1291" s="56">
        <f>SUM(D1292:D1293)</f>
        <v>0</v>
      </c>
    </row>
    <row r="1292" spans="1:4" ht="12" hidden="1" customHeight="1" outlineLevel="1" x14ac:dyDescent="0.3">
      <c r="A1292" s="50"/>
      <c r="B1292" s="117">
        <v>3200</v>
      </c>
      <c r="C1292" s="118" t="s">
        <v>237</v>
      </c>
      <c r="D1292" s="53"/>
    </row>
    <row r="1293" spans="1:4" ht="12" hidden="1" customHeight="1" outlineLevel="1" x14ac:dyDescent="0.3">
      <c r="A1293" s="50"/>
      <c r="B1293" s="117">
        <v>3300</v>
      </c>
      <c r="C1293" s="118" t="s">
        <v>238</v>
      </c>
      <c r="D1293" s="53"/>
    </row>
    <row r="1294" spans="1:4" ht="12" hidden="1" customHeight="1" outlineLevel="1" x14ac:dyDescent="0.3">
      <c r="A1294" s="50"/>
      <c r="B1294" s="15">
        <v>4000</v>
      </c>
      <c r="C1294" s="55" t="s">
        <v>72</v>
      </c>
      <c r="D1294" s="56">
        <f>SUM(D1295:D1296)</f>
        <v>0</v>
      </c>
    </row>
    <row r="1295" spans="1:4" ht="12" hidden="1" customHeight="1" outlineLevel="1" x14ac:dyDescent="0.3">
      <c r="A1295" s="50"/>
      <c r="B1295" s="117">
        <v>4200</v>
      </c>
      <c r="C1295" s="119" t="s">
        <v>239</v>
      </c>
      <c r="D1295" s="53"/>
    </row>
    <row r="1296" spans="1:4" ht="12" hidden="1" customHeight="1" outlineLevel="1" x14ac:dyDescent="0.3">
      <c r="A1296" s="50"/>
      <c r="B1296" s="117">
        <v>4300</v>
      </c>
      <c r="C1296" s="119" t="s">
        <v>240</v>
      </c>
      <c r="D1296" s="53"/>
    </row>
    <row r="1297" spans="1:4" ht="12" hidden="1" customHeight="1" outlineLevel="1" x14ac:dyDescent="0.3">
      <c r="A1297" s="50"/>
      <c r="B1297" s="15">
        <v>5000</v>
      </c>
      <c r="C1297" s="16" t="s">
        <v>73</v>
      </c>
      <c r="D1297" s="56">
        <f>SUM(D1298:D1300)</f>
        <v>0</v>
      </c>
    </row>
    <row r="1298" spans="1:4" ht="12" hidden="1" customHeight="1" outlineLevel="1" x14ac:dyDescent="0.3">
      <c r="A1298" s="50"/>
      <c r="B1298" s="117">
        <v>5100</v>
      </c>
      <c r="C1298" s="120" t="s">
        <v>241</v>
      </c>
      <c r="D1298" s="56"/>
    </row>
    <row r="1299" spans="1:4" ht="12" hidden="1" customHeight="1" outlineLevel="1" x14ac:dyDescent="0.3">
      <c r="A1299" s="50"/>
      <c r="B1299" s="117">
        <v>5200</v>
      </c>
      <c r="C1299" s="120" t="s">
        <v>242</v>
      </c>
      <c r="D1299" s="56"/>
    </row>
    <row r="1300" spans="1:4" ht="12" hidden="1" customHeight="1" outlineLevel="1" x14ac:dyDescent="0.3">
      <c r="A1300" s="50"/>
      <c r="B1300" s="117">
        <v>5300</v>
      </c>
      <c r="C1300" s="121" t="s">
        <v>243</v>
      </c>
      <c r="D1300" s="56"/>
    </row>
    <row r="1301" spans="1:4" ht="12" hidden="1" customHeight="1" outlineLevel="1" x14ac:dyDescent="0.3">
      <c r="A1301" s="50"/>
      <c r="B1301" s="15">
        <v>6000</v>
      </c>
      <c r="C1301" s="16" t="s">
        <v>74</v>
      </c>
      <c r="D1301" s="56">
        <f>SUM(D1302:D1305)</f>
        <v>0</v>
      </c>
    </row>
    <row r="1302" spans="1:4" ht="12" hidden="1" customHeight="1" outlineLevel="1" x14ac:dyDescent="0.3">
      <c r="A1302" s="50"/>
      <c r="B1302" s="117">
        <v>6200</v>
      </c>
      <c r="C1302" s="120" t="s">
        <v>244</v>
      </c>
      <c r="D1302" s="53"/>
    </row>
    <row r="1303" spans="1:4" ht="12" hidden="1" customHeight="1" outlineLevel="1" x14ac:dyDescent="0.3">
      <c r="A1303" s="50"/>
      <c r="B1303" s="117">
        <v>6300</v>
      </c>
      <c r="C1303" s="120" t="s">
        <v>245</v>
      </c>
      <c r="D1303" s="53"/>
    </row>
    <row r="1304" spans="1:4" ht="12" hidden="1" customHeight="1" outlineLevel="1" x14ac:dyDescent="0.3">
      <c r="A1304" s="50"/>
      <c r="B1304" s="117">
        <v>6400</v>
      </c>
      <c r="C1304" s="120" t="s">
        <v>246</v>
      </c>
      <c r="D1304" s="53"/>
    </row>
    <row r="1305" spans="1:4" ht="12" hidden="1" customHeight="1" outlineLevel="1" x14ac:dyDescent="0.3">
      <c r="A1305" s="50"/>
      <c r="B1305" s="117">
        <v>6500</v>
      </c>
      <c r="C1305" s="121" t="s">
        <v>247</v>
      </c>
      <c r="D1305" s="53"/>
    </row>
    <row r="1306" spans="1:4" ht="12" hidden="1" customHeight="1" outlineLevel="1" x14ac:dyDescent="0.3">
      <c r="A1306" s="50"/>
      <c r="B1306" s="15">
        <v>7000</v>
      </c>
      <c r="C1306" s="16" t="s">
        <v>75</v>
      </c>
      <c r="D1306" s="56">
        <f>SUM(D1307:D1309)</f>
        <v>0</v>
      </c>
    </row>
    <row r="1307" spans="1:4" ht="12" hidden="1" customHeight="1" outlineLevel="1" x14ac:dyDescent="0.3">
      <c r="A1307" s="50"/>
      <c r="B1307" s="122">
        <v>7200</v>
      </c>
      <c r="C1307" s="123" t="s">
        <v>248</v>
      </c>
      <c r="D1307" s="53"/>
    </row>
    <row r="1308" spans="1:4" ht="12" hidden="1" customHeight="1" outlineLevel="1" x14ac:dyDescent="0.3">
      <c r="A1308" s="50"/>
      <c r="B1308" s="122">
        <v>7500</v>
      </c>
      <c r="C1308" s="123" t="s">
        <v>249</v>
      </c>
      <c r="D1308" s="53"/>
    </row>
    <row r="1309" spans="1:4" ht="12" hidden="1" customHeight="1" outlineLevel="1" x14ac:dyDescent="0.3">
      <c r="A1309" s="50"/>
      <c r="B1309" s="122">
        <v>7700</v>
      </c>
      <c r="C1309" s="123" t="s">
        <v>250</v>
      </c>
      <c r="D1309" s="53"/>
    </row>
    <row r="1310" spans="1:4" ht="12" hidden="1" customHeight="1" outlineLevel="1" x14ac:dyDescent="0.3">
      <c r="A1310" s="50"/>
      <c r="B1310" s="57">
        <v>8000</v>
      </c>
      <c r="C1310" s="124" t="s">
        <v>76</v>
      </c>
      <c r="D1310" s="56">
        <f>SUM(D1311:D1313)</f>
        <v>0</v>
      </c>
    </row>
    <row r="1311" spans="1:4" ht="12" hidden="1" customHeight="1" outlineLevel="1" x14ac:dyDescent="0.3">
      <c r="A1311" s="50"/>
      <c r="B1311" s="125">
        <v>8100</v>
      </c>
      <c r="C1311" s="126" t="s">
        <v>251</v>
      </c>
      <c r="D1311" s="56"/>
    </row>
    <row r="1312" spans="1:4" ht="12" hidden="1" customHeight="1" outlineLevel="1" x14ac:dyDescent="0.3">
      <c r="A1312" s="50"/>
      <c r="B1312" s="125">
        <v>8600</v>
      </c>
      <c r="C1312" s="126" t="s">
        <v>252</v>
      </c>
      <c r="D1312" s="56"/>
    </row>
    <row r="1313" spans="1:4" ht="12" hidden="1" customHeight="1" outlineLevel="1" x14ac:dyDescent="0.3">
      <c r="A1313" s="50"/>
      <c r="B1313" s="125">
        <v>8900</v>
      </c>
      <c r="C1313" s="126" t="s">
        <v>253</v>
      </c>
      <c r="D1313" s="56"/>
    </row>
    <row r="1314" spans="1:4" ht="28.5" customHeight="1" collapsed="1" x14ac:dyDescent="0.3">
      <c r="A1314" s="59" t="s">
        <v>150</v>
      </c>
      <c r="B1314" s="60"/>
      <c r="C1314" s="80" t="s">
        <v>151</v>
      </c>
      <c r="D1314" s="62">
        <f t="shared" ref="D1314" si="119">D1315+D1331+D1344</f>
        <v>12015</v>
      </c>
    </row>
    <row r="1315" spans="1:4" ht="12" customHeight="1" x14ac:dyDescent="0.3">
      <c r="A1315" s="43"/>
      <c r="B1315" s="44"/>
      <c r="C1315" s="45" t="s">
        <v>270</v>
      </c>
      <c r="D1315" s="46">
        <f t="shared" ref="D1315" si="120">D1316+D1319+D1325+D1328+D1335+D1340</f>
        <v>6353</v>
      </c>
    </row>
    <row r="1316" spans="1:4" ht="12" hidden="1" customHeight="1" outlineLevel="1" x14ac:dyDescent="0.3">
      <c r="A1316" s="43"/>
      <c r="B1316" s="47">
        <v>1000</v>
      </c>
      <c r="C1316" s="48" t="s">
        <v>69</v>
      </c>
      <c r="D1316" s="46">
        <f>SUM(D1317:D1318)</f>
        <v>0</v>
      </c>
    </row>
    <row r="1317" spans="1:4" ht="12" hidden="1" customHeight="1" outlineLevel="1" x14ac:dyDescent="0.3">
      <c r="A1317" s="43"/>
      <c r="B1317" s="114">
        <v>1100</v>
      </c>
      <c r="C1317" s="115" t="s">
        <v>230</v>
      </c>
      <c r="D1317" s="49"/>
    </row>
    <row r="1318" spans="1:4" ht="12" hidden="1" customHeight="1" outlineLevel="1" x14ac:dyDescent="0.3">
      <c r="A1318" s="43"/>
      <c r="B1318" s="114">
        <v>1200</v>
      </c>
      <c r="C1318" s="116" t="s">
        <v>231</v>
      </c>
      <c r="D1318" s="49"/>
    </row>
    <row r="1319" spans="1:4" ht="12" customHeight="1" collapsed="1" x14ac:dyDescent="0.3">
      <c r="A1319" s="50"/>
      <c r="B1319" s="51">
        <v>2000</v>
      </c>
      <c r="C1319" s="52" t="s">
        <v>70</v>
      </c>
      <c r="D1319" s="56">
        <f>SUM(D1320:D1324)</f>
        <v>6353</v>
      </c>
    </row>
    <row r="1320" spans="1:4" ht="12" hidden="1" customHeight="1" outlineLevel="1" x14ac:dyDescent="0.3">
      <c r="A1320" s="50"/>
      <c r="B1320" s="117">
        <v>2100</v>
      </c>
      <c r="C1320" s="118" t="s">
        <v>232</v>
      </c>
      <c r="D1320" s="53"/>
    </row>
    <row r="1321" spans="1:4" ht="12" customHeight="1" collapsed="1" x14ac:dyDescent="0.3">
      <c r="A1321" s="50"/>
      <c r="B1321" s="117">
        <v>2200</v>
      </c>
      <c r="C1321" s="118" t="s">
        <v>233</v>
      </c>
      <c r="D1321" s="53">
        <f>5220+10+1116</f>
        <v>6346</v>
      </c>
    </row>
    <row r="1322" spans="1:4" ht="12" customHeight="1" x14ac:dyDescent="0.3">
      <c r="A1322" s="50"/>
      <c r="B1322" s="117">
        <v>2300</v>
      </c>
      <c r="C1322" s="118" t="s">
        <v>234</v>
      </c>
      <c r="D1322" s="53">
        <v>7</v>
      </c>
    </row>
    <row r="1323" spans="1:4" ht="12" hidden="1" customHeight="1" outlineLevel="1" x14ac:dyDescent="0.3">
      <c r="A1323" s="50"/>
      <c r="B1323" s="117">
        <v>2400</v>
      </c>
      <c r="C1323" s="118" t="s">
        <v>235</v>
      </c>
      <c r="D1323" s="53"/>
    </row>
    <row r="1324" spans="1:4" ht="12" hidden="1" customHeight="1" outlineLevel="1" x14ac:dyDescent="0.3">
      <c r="A1324" s="50"/>
      <c r="B1324" s="117">
        <v>2500</v>
      </c>
      <c r="C1324" s="118" t="s">
        <v>236</v>
      </c>
      <c r="D1324" s="53"/>
    </row>
    <row r="1325" spans="1:4" ht="12" hidden="1" customHeight="1" outlineLevel="1" x14ac:dyDescent="0.3">
      <c r="A1325" s="50"/>
      <c r="B1325" s="15">
        <v>3000</v>
      </c>
      <c r="C1325" s="54" t="s">
        <v>71</v>
      </c>
      <c r="D1325" s="56">
        <f>SUM(D1326:D1327)</f>
        <v>0</v>
      </c>
    </row>
    <row r="1326" spans="1:4" ht="12" hidden="1" customHeight="1" outlineLevel="1" x14ac:dyDescent="0.3">
      <c r="A1326" s="50"/>
      <c r="B1326" s="117">
        <v>3200</v>
      </c>
      <c r="C1326" s="118" t="s">
        <v>237</v>
      </c>
      <c r="D1326" s="53"/>
    </row>
    <row r="1327" spans="1:4" ht="12" hidden="1" customHeight="1" outlineLevel="1" x14ac:dyDescent="0.3">
      <c r="A1327" s="50"/>
      <c r="B1327" s="117">
        <v>3300</v>
      </c>
      <c r="C1327" s="118" t="s">
        <v>238</v>
      </c>
      <c r="D1327" s="53"/>
    </row>
    <row r="1328" spans="1:4" ht="12" hidden="1" customHeight="1" outlineLevel="1" x14ac:dyDescent="0.3">
      <c r="A1328" s="50"/>
      <c r="B1328" s="15">
        <v>4000</v>
      </c>
      <c r="C1328" s="55" t="s">
        <v>72</v>
      </c>
      <c r="D1328" s="56">
        <f>SUM(D1329:D1330)</f>
        <v>0</v>
      </c>
    </row>
    <row r="1329" spans="1:4" ht="12" hidden="1" customHeight="1" outlineLevel="1" x14ac:dyDescent="0.3">
      <c r="A1329" s="50"/>
      <c r="B1329" s="117">
        <v>4200</v>
      </c>
      <c r="C1329" s="119" t="s">
        <v>239</v>
      </c>
      <c r="D1329" s="53"/>
    </row>
    <row r="1330" spans="1:4" ht="12" hidden="1" customHeight="1" outlineLevel="1" x14ac:dyDescent="0.3">
      <c r="A1330" s="50"/>
      <c r="B1330" s="117">
        <v>4300</v>
      </c>
      <c r="C1330" s="119" t="s">
        <v>240</v>
      </c>
      <c r="D1330" s="53"/>
    </row>
    <row r="1331" spans="1:4" ht="12" customHeight="1" collapsed="1" x14ac:dyDescent="0.3">
      <c r="A1331" s="50"/>
      <c r="B1331" s="15">
        <v>5000</v>
      </c>
      <c r="C1331" s="16" t="s">
        <v>73</v>
      </c>
      <c r="D1331" s="56">
        <f>SUM(D1332:D1334)</f>
        <v>5662</v>
      </c>
    </row>
    <row r="1332" spans="1:4" ht="12" hidden="1" customHeight="1" outlineLevel="1" x14ac:dyDescent="0.3">
      <c r="A1332" s="50"/>
      <c r="B1332" s="117">
        <v>5100</v>
      </c>
      <c r="C1332" s="120" t="s">
        <v>241</v>
      </c>
      <c r="D1332" s="56"/>
    </row>
    <row r="1333" spans="1:4" ht="12" customHeight="1" collapsed="1" x14ac:dyDescent="0.3">
      <c r="A1333" s="50"/>
      <c r="B1333" s="117">
        <v>5200</v>
      </c>
      <c r="C1333" s="120" t="s">
        <v>242</v>
      </c>
      <c r="D1333" s="53">
        <v>5662</v>
      </c>
    </row>
    <row r="1334" spans="1:4" ht="12" hidden="1" customHeight="1" outlineLevel="1" x14ac:dyDescent="0.3">
      <c r="A1334" s="50"/>
      <c r="B1334" s="117">
        <v>5300</v>
      </c>
      <c r="C1334" s="121" t="s">
        <v>243</v>
      </c>
      <c r="D1334" s="56"/>
    </row>
    <row r="1335" spans="1:4" ht="12" hidden="1" customHeight="1" outlineLevel="1" x14ac:dyDescent="0.3">
      <c r="A1335" s="50"/>
      <c r="B1335" s="15">
        <v>6000</v>
      </c>
      <c r="C1335" s="16" t="s">
        <v>74</v>
      </c>
      <c r="D1335" s="56">
        <f>SUM(D1336:D1339)</f>
        <v>0</v>
      </c>
    </row>
    <row r="1336" spans="1:4" ht="12" hidden="1" customHeight="1" outlineLevel="1" x14ac:dyDescent="0.3">
      <c r="A1336" s="50"/>
      <c r="B1336" s="117">
        <v>6200</v>
      </c>
      <c r="C1336" s="120" t="s">
        <v>244</v>
      </c>
      <c r="D1336" s="53"/>
    </row>
    <row r="1337" spans="1:4" ht="12" hidden="1" customHeight="1" outlineLevel="1" x14ac:dyDescent="0.3">
      <c r="A1337" s="50"/>
      <c r="B1337" s="117">
        <v>6300</v>
      </c>
      <c r="C1337" s="120" t="s">
        <v>245</v>
      </c>
      <c r="D1337" s="53"/>
    </row>
    <row r="1338" spans="1:4" ht="12" hidden="1" customHeight="1" outlineLevel="1" x14ac:dyDescent="0.3">
      <c r="A1338" s="50"/>
      <c r="B1338" s="117">
        <v>6400</v>
      </c>
      <c r="C1338" s="120" t="s">
        <v>246</v>
      </c>
      <c r="D1338" s="53"/>
    </row>
    <row r="1339" spans="1:4" ht="12" hidden="1" customHeight="1" outlineLevel="1" x14ac:dyDescent="0.3">
      <c r="A1339" s="50"/>
      <c r="B1339" s="117">
        <v>6500</v>
      </c>
      <c r="C1339" s="121" t="s">
        <v>247</v>
      </c>
      <c r="D1339" s="53"/>
    </row>
    <row r="1340" spans="1:4" ht="12" hidden="1" customHeight="1" outlineLevel="1" x14ac:dyDescent="0.3">
      <c r="A1340" s="50"/>
      <c r="B1340" s="15">
        <v>7000</v>
      </c>
      <c r="C1340" s="16" t="s">
        <v>75</v>
      </c>
      <c r="D1340" s="56">
        <f>SUM(D1341:D1343)</f>
        <v>0</v>
      </c>
    </row>
    <row r="1341" spans="1:4" ht="12" hidden="1" customHeight="1" outlineLevel="1" x14ac:dyDescent="0.3">
      <c r="A1341" s="50"/>
      <c r="B1341" s="122">
        <v>7200</v>
      </c>
      <c r="C1341" s="123" t="s">
        <v>248</v>
      </c>
      <c r="D1341" s="53"/>
    </row>
    <row r="1342" spans="1:4" ht="12" hidden="1" customHeight="1" outlineLevel="1" x14ac:dyDescent="0.3">
      <c r="A1342" s="50"/>
      <c r="B1342" s="122">
        <v>7500</v>
      </c>
      <c r="C1342" s="123" t="s">
        <v>249</v>
      </c>
      <c r="D1342" s="53"/>
    </row>
    <row r="1343" spans="1:4" ht="12" hidden="1" customHeight="1" outlineLevel="1" x14ac:dyDescent="0.3">
      <c r="A1343" s="50"/>
      <c r="B1343" s="122">
        <v>7700</v>
      </c>
      <c r="C1343" s="123" t="s">
        <v>250</v>
      </c>
      <c r="D1343" s="53"/>
    </row>
    <row r="1344" spans="1:4" ht="12" hidden="1" customHeight="1" outlineLevel="1" x14ac:dyDescent="0.3">
      <c r="A1344" s="50"/>
      <c r="B1344" s="57">
        <v>8000</v>
      </c>
      <c r="C1344" s="124" t="s">
        <v>76</v>
      </c>
      <c r="D1344" s="56">
        <f>SUM(D1345:D1347)</f>
        <v>0</v>
      </c>
    </row>
    <row r="1345" spans="1:4" ht="12" hidden="1" customHeight="1" outlineLevel="1" x14ac:dyDescent="0.3">
      <c r="A1345" s="50"/>
      <c r="B1345" s="125">
        <v>8100</v>
      </c>
      <c r="C1345" s="126" t="s">
        <v>251</v>
      </c>
      <c r="D1345" s="56"/>
    </row>
    <row r="1346" spans="1:4" ht="12" hidden="1" customHeight="1" outlineLevel="1" x14ac:dyDescent="0.3">
      <c r="A1346" s="50"/>
      <c r="B1346" s="125">
        <v>8600</v>
      </c>
      <c r="C1346" s="126" t="s">
        <v>252</v>
      </c>
      <c r="D1346" s="56"/>
    </row>
    <row r="1347" spans="1:4" ht="12" hidden="1" customHeight="1" outlineLevel="1" x14ac:dyDescent="0.3">
      <c r="A1347" s="50"/>
      <c r="B1347" s="125">
        <v>8900</v>
      </c>
      <c r="C1347" s="126" t="s">
        <v>253</v>
      </c>
      <c r="D1347" s="56"/>
    </row>
    <row r="1348" spans="1:4" ht="14.25" hidden="1" customHeight="1" outlineLevel="1" x14ac:dyDescent="0.3">
      <c r="A1348" s="77" t="s">
        <v>152</v>
      </c>
      <c r="B1348" s="78"/>
      <c r="C1348" s="79" t="s">
        <v>153</v>
      </c>
      <c r="D1348" s="42">
        <f t="shared" ref="D1348" si="121">D1349+D1354+D1357</f>
        <v>0</v>
      </c>
    </row>
    <row r="1349" spans="1:4" ht="12" hidden="1" customHeight="1" outlineLevel="1" x14ac:dyDescent="0.3">
      <c r="A1349" s="43"/>
      <c r="B1349" s="44"/>
      <c r="C1349" s="45" t="s">
        <v>68</v>
      </c>
      <c r="D1349" s="46">
        <f t="shared" ref="D1349" si="122">D1350+D1351+D1352+D1353+D1355+D1356</f>
        <v>0</v>
      </c>
    </row>
    <row r="1350" spans="1:4" ht="12" hidden="1" customHeight="1" outlineLevel="1" x14ac:dyDescent="0.3">
      <c r="A1350" s="43"/>
      <c r="B1350" s="47">
        <v>1000</v>
      </c>
      <c r="C1350" s="48" t="s">
        <v>69</v>
      </c>
      <c r="D1350" s="49">
        <f>D1360+D1394+D1428</f>
        <v>0</v>
      </c>
    </row>
    <row r="1351" spans="1:4" ht="12" hidden="1" customHeight="1" outlineLevel="1" x14ac:dyDescent="0.3">
      <c r="A1351" s="50"/>
      <c r="B1351" s="51">
        <v>2000</v>
      </c>
      <c r="C1351" s="52" t="s">
        <v>70</v>
      </c>
      <c r="D1351" s="53">
        <f>D1363+D1397+D1431</f>
        <v>0</v>
      </c>
    </row>
    <row r="1352" spans="1:4" ht="12" hidden="1" customHeight="1" outlineLevel="1" x14ac:dyDescent="0.3">
      <c r="A1352" s="50"/>
      <c r="B1352" s="15">
        <v>3000</v>
      </c>
      <c r="C1352" s="54" t="s">
        <v>71</v>
      </c>
      <c r="D1352" s="53">
        <f>D1369+D1403+D1437</f>
        <v>0</v>
      </c>
    </row>
    <row r="1353" spans="1:4" ht="12" hidden="1" customHeight="1" outlineLevel="1" x14ac:dyDescent="0.3">
      <c r="A1353" s="50"/>
      <c r="B1353" s="15">
        <v>4000</v>
      </c>
      <c r="C1353" s="55" t="s">
        <v>72</v>
      </c>
      <c r="D1353" s="53">
        <f>D1372+D1406+D1440</f>
        <v>0</v>
      </c>
    </row>
    <row r="1354" spans="1:4" ht="12" hidden="1" customHeight="1" outlineLevel="1" x14ac:dyDescent="0.3">
      <c r="A1354" s="50"/>
      <c r="B1354" s="15">
        <v>5000</v>
      </c>
      <c r="C1354" s="16" t="s">
        <v>73</v>
      </c>
      <c r="D1354" s="56">
        <f>D1375+D1409+D1443</f>
        <v>0</v>
      </c>
    </row>
    <row r="1355" spans="1:4" ht="12" hidden="1" customHeight="1" outlineLevel="1" x14ac:dyDescent="0.3">
      <c r="A1355" s="50"/>
      <c r="B1355" s="15">
        <v>6000</v>
      </c>
      <c r="C1355" s="16" t="s">
        <v>74</v>
      </c>
      <c r="D1355" s="53">
        <f>D1379+D1413+D1447</f>
        <v>0</v>
      </c>
    </row>
    <row r="1356" spans="1:4" ht="12" hidden="1" customHeight="1" outlineLevel="1" x14ac:dyDescent="0.3">
      <c r="A1356" s="50"/>
      <c r="B1356" s="15">
        <v>7000</v>
      </c>
      <c r="C1356" s="16" t="s">
        <v>75</v>
      </c>
      <c r="D1356" s="53">
        <f>D1384+D1418+D1452</f>
        <v>0</v>
      </c>
    </row>
    <row r="1357" spans="1:4" ht="12" hidden="1" customHeight="1" outlineLevel="1" x14ac:dyDescent="0.3">
      <c r="A1357" s="50"/>
      <c r="B1357" s="57">
        <v>8000</v>
      </c>
      <c r="C1357" s="58" t="s">
        <v>76</v>
      </c>
      <c r="D1357" s="56">
        <f>D1388+D1422+D1456</f>
        <v>0</v>
      </c>
    </row>
    <row r="1358" spans="1:4" ht="12" hidden="1" customHeight="1" outlineLevel="1" x14ac:dyDescent="0.3">
      <c r="A1358" s="59" t="s">
        <v>154</v>
      </c>
      <c r="B1358" s="60"/>
      <c r="C1358" s="61" t="s">
        <v>155</v>
      </c>
      <c r="D1358" s="62">
        <f t="shared" ref="D1358" si="123">D1359+D1375+D1388</f>
        <v>0</v>
      </c>
    </row>
    <row r="1359" spans="1:4" ht="12" hidden="1" customHeight="1" outlineLevel="1" x14ac:dyDescent="0.3">
      <c r="A1359" s="43"/>
      <c r="B1359" s="44"/>
      <c r="C1359" s="45" t="s">
        <v>68</v>
      </c>
      <c r="D1359" s="46">
        <f t="shared" ref="D1359" si="124">D1360+D1363+D1369+D1372+D1379+D1384</f>
        <v>0</v>
      </c>
    </row>
    <row r="1360" spans="1:4" ht="12" hidden="1" customHeight="1" outlineLevel="1" x14ac:dyDescent="0.3">
      <c r="A1360" s="43"/>
      <c r="B1360" s="47">
        <v>1000</v>
      </c>
      <c r="C1360" s="48" t="s">
        <v>69</v>
      </c>
      <c r="D1360" s="46">
        <f>SUM(D1361:D1362)</f>
        <v>0</v>
      </c>
    </row>
    <row r="1361" spans="1:4" ht="12" hidden="1" customHeight="1" outlineLevel="1" x14ac:dyDescent="0.3">
      <c r="A1361" s="43"/>
      <c r="B1361" s="114">
        <v>1100</v>
      </c>
      <c r="C1361" s="115" t="s">
        <v>230</v>
      </c>
      <c r="D1361" s="49"/>
    </row>
    <row r="1362" spans="1:4" ht="12" hidden="1" customHeight="1" outlineLevel="1" x14ac:dyDescent="0.3">
      <c r="A1362" s="43"/>
      <c r="B1362" s="114">
        <v>1200</v>
      </c>
      <c r="C1362" s="116" t="s">
        <v>231</v>
      </c>
      <c r="D1362" s="49"/>
    </row>
    <row r="1363" spans="1:4" ht="12" hidden="1" customHeight="1" outlineLevel="1" x14ac:dyDescent="0.3">
      <c r="A1363" s="50"/>
      <c r="B1363" s="51">
        <v>2000</v>
      </c>
      <c r="C1363" s="52" t="s">
        <v>70</v>
      </c>
      <c r="D1363" s="56">
        <f>SUM(D1364:D1368)</f>
        <v>0</v>
      </c>
    </row>
    <row r="1364" spans="1:4" ht="12" hidden="1" customHeight="1" outlineLevel="1" x14ac:dyDescent="0.3">
      <c r="A1364" s="50"/>
      <c r="B1364" s="117">
        <v>2100</v>
      </c>
      <c r="C1364" s="118" t="s">
        <v>232</v>
      </c>
      <c r="D1364" s="53"/>
    </row>
    <row r="1365" spans="1:4" ht="12" hidden="1" customHeight="1" outlineLevel="1" x14ac:dyDescent="0.3">
      <c r="A1365" s="50"/>
      <c r="B1365" s="117">
        <v>2200</v>
      </c>
      <c r="C1365" s="118" t="s">
        <v>233</v>
      </c>
      <c r="D1365" s="53"/>
    </row>
    <row r="1366" spans="1:4" ht="12" hidden="1" customHeight="1" outlineLevel="1" x14ac:dyDescent="0.3">
      <c r="A1366" s="50"/>
      <c r="B1366" s="117">
        <v>2300</v>
      </c>
      <c r="C1366" s="118" t="s">
        <v>234</v>
      </c>
      <c r="D1366" s="53"/>
    </row>
    <row r="1367" spans="1:4" ht="12" hidden="1" customHeight="1" outlineLevel="1" x14ac:dyDescent="0.3">
      <c r="A1367" s="50"/>
      <c r="B1367" s="117">
        <v>2400</v>
      </c>
      <c r="C1367" s="118" t="s">
        <v>235</v>
      </c>
      <c r="D1367" s="53"/>
    </row>
    <row r="1368" spans="1:4" ht="12" hidden="1" customHeight="1" outlineLevel="1" x14ac:dyDescent="0.3">
      <c r="A1368" s="50"/>
      <c r="B1368" s="117">
        <v>2500</v>
      </c>
      <c r="C1368" s="118" t="s">
        <v>236</v>
      </c>
      <c r="D1368" s="53"/>
    </row>
    <row r="1369" spans="1:4" ht="12" hidden="1" customHeight="1" outlineLevel="1" x14ac:dyDescent="0.3">
      <c r="A1369" s="50"/>
      <c r="B1369" s="15">
        <v>3000</v>
      </c>
      <c r="C1369" s="54" t="s">
        <v>71</v>
      </c>
      <c r="D1369" s="56">
        <f>SUM(D1370:D1371)</f>
        <v>0</v>
      </c>
    </row>
    <row r="1370" spans="1:4" ht="12" hidden="1" customHeight="1" outlineLevel="1" x14ac:dyDescent="0.3">
      <c r="A1370" s="50"/>
      <c r="B1370" s="117">
        <v>3200</v>
      </c>
      <c r="C1370" s="118" t="s">
        <v>237</v>
      </c>
      <c r="D1370" s="53"/>
    </row>
    <row r="1371" spans="1:4" ht="12" hidden="1" customHeight="1" outlineLevel="1" x14ac:dyDescent="0.3">
      <c r="A1371" s="50"/>
      <c r="B1371" s="117">
        <v>3300</v>
      </c>
      <c r="C1371" s="118" t="s">
        <v>238</v>
      </c>
      <c r="D1371" s="53"/>
    </row>
    <row r="1372" spans="1:4" ht="12" hidden="1" customHeight="1" outlineLevel="1" x14ac:dyDescent="0.3">
      <c r="A1372" s="50"/>
      <c r="B1372" s="15">
        <v>4000</v>
      </c>
      <c r="C1372" s="55" t="s">
        <v>72</v>
      </c>
      <c r="D1372" s="56">
        <f>SUM(D1373:D1374)</f>
        <v>0</v>
      </c>
    </row>
    <row r="1373" spans="1:4" ht="12" hidden="1" customHeight="1" outlineLevel="1" x14ac:dyDescent="0.3">
      <c r="A1373" s="50"/>
      <c r="B1373" s="117">
        <v>4200</v>
      </c>
      <c r="C1373" s="119" t="s">
        <v>239</v>
      </c>
      <c r="D1373" s="53"/>
    </row>
    <row r="1374" spans="1:4" ht="12" hidden="1" customHeight="1" outlineLevel="1" x14ac:dyDescent="0.3">
      <c r="A1374" s="50"/>
      <c r="B1374" s="117">
        <v>4300</v>
      </c>
      <c r="C1374" s="119" t="s">
        <v>240</v>
      </c>
      <c r="D1374" s="53"/>
    </row>
    <row r="1375" spans="1:4" ht="12" hidden="1" customHeight="1" outlineLevel="1" x14ac:dyDescent="0.3">
      <c r="A1375" s="50"/>
      <c r="B1375" s="15">
        <v>5000</v>
      </c>
      <c r="C1375" s="16" t="s">
        <v>73</v>
      </c>
      <c r="D1375" s="56">
        <f>SUM(D1376:D1378)</f>
        <v>0</v>
      </c>
    </row>
    <row r="1376" spans="1:4" ht="12" hidden="1" customHeight="1" outlineLevel="1" x14ac:dyDescent="0.3">
      <c r="A1376" s="50"/>
      <c r="B1376" s="117">
        <v>5100</v>
      </c>
      <c r="C1376" s="120" t="s">
        <v>241</v>
      </c>
      <c r="D1376" s="56"/>
    </row>
    <row r="1377" spans="1:4" ht="12" hidden="1" customHeight="1" outlineLevel="1" x14ac:dyDescent="0.3">
      <c r="A1377" s="50"/>
      <c r="B1377" s="117">
        <v>5200</v>
      </c>
      <c r="C1377" s="120" t="s">
        <v>242</v>
      </c>
      <c r="D1377" s="56"/>
    </row>
    <row r="1378" spans="1:4" ht="12" hidden="1" customHeight="1" outlineLevel="1" x14ac:dyDescent="0.3">
      <c r="A1378" s="50"/>
      <c r="B1378" s="117">
        <v>5300</v>
      </c>
      <c r="C1378" s="121" t="s">
        <v>243</v>
      </c>
      <c r="D1378" s="56"/>
    </row>
    <row r="1379" spans="1:4" ht="12" hidden="1" customHeight="1" outlineLevel="1" x14ac:dyDescent="0.3">
      <c r="A1379" s="50"/>
      <c r="B1379" s="15">
        <v>6000</v>
      </c>
      <c r="C1379" s="16" t="s">
        <v>74</v>
      </c>
      <c r="D1379" s="56">
        <f>SUM(D1380:D1383)</f>
        <v>0</v>
      </c>
    </row>
    <row r="1380" spans="1:4" ht="12" hidden="1" customHeight="1" outlineLevel="1" x14ac:dyDescent="0.3">
      <c r="A1380" s="50"/>
      <c r="B1380" s="117">
        <v>6200</v>
      </c>
      <c r="C1380" s="120" t="s">
        <v>244</v>
      </c>
      <c r="D1380" s="53"/>
    </row>
    <row r="1381" spans="1:4" ht="12" hidden="1" customHeight="1" outlineLevel="1" x14ac:dyDescent="0.3">
      <c r="A1381" s="50"/>
      <c r="B1381" s="117">
        <v>6300</v>
      </c>
      <c r="C1381" s="120" t="s">
        <v>245</v>
      </c>
      <c r="D1381" s="53"/>
    </row>
    <row r="1382" spans="1:4" ht="12" hidden="1" customHeight="1" outlineLevel="1" x14ac:dyDescent="0.3">
      <c r="A1382" s="50"/>
      <c r="B1382" s="117">
        <v>6400</v>
      </c>
      <c r="C1382" s="120" t="s">
        <v>246</v>
      </c>
      <c r="D1382" s="53"/>
    </row>
    <row r="1383" spans="1:4" ht="12" hidden="1" customHeight="1" outlineLevel="1" x14ac:dyDescent="0.3">
      <c r="A1383" s="50"/>
      <c r="B1383" s="117">
        <v>6500</v>
      </c>
      <c r="C1383" s="121" t="s">
        <v>247</v>
      </c>
      <c r="D1383" s="53"/>
    </row>
    <row r="1384" spans="1:4" ht="12" hidden="1" customHeight="1" outlineLevel="1" x14ac:dyDescent="0.3">
      <c r="A1384" s="50"/>
      <c r="B1384" s="15">
        <v>7000</v>
      </c>
      <c r="C1384" s="16" t="s">
        <v>75</v>
      </c>
      <c r="D1384" s="56">
        <f>SUM(D1385:D1387)</f>
        <v>0</v>
      </c>
    </row>
    <row r="1385" spans="1:4" ht="12" hidden="1" customHeight="1" outlineLevel="1" x14ac:dyDescent="0.3">
      <c r="A1385" s="50"/>
      <c r="B1385" s="122">
        <v>7200</v>
      </c>
      <c r="C1385" s="123" t="s">
        <v>248</v>
      </c>
      <c r="D1385" s="53"/>
    </row>
    <row r="1386" spans="1:4" ht="12" hidden="1" customHeight="1" outlineLevel="1" x14ac:dyDescent="0.3">
      <c r="A1386" s="50"/>
      <c r="B1386" s="122">
        <v>7500</v>
      </c>
      <c r="C1386" s="123" t="s">
        <v>249</v>
      </c>
      <c r="D1386" s="53"/>
    </row>
    <row r="1387" spans="1:4" ht="12" hidden="1" customHeight="1" outlineLevel="1" x14ac:dyDescent="0.3">
      <c r="A1387" s="50"/>
      <c r="B1387" s="122">
        <v>7700</v>
      </c>
      <c r="C1387" s="123" t="s">
        <v>250</v>
      </c>
      <c r="D1387" s="53"/>
    </row>
    <row r="1388" spans="1:4" ht="12" hidden="1" customHeight="1" outlineLevel="1" x14ac:dyDescent="0.3">
      <c r="A1388" s="50"/>
      <c r="B1388" s="57">
        <v>8000</v>
      </c>
      <c r="C1388" s="124" t="s">
        <v>76</v>
      </c>
      <c r="D1388" s="56">
        <f>SUM(D1389:D1391)</f>
        <v>0</v>
      </c>
    </row>
    <row r="1389" spans="1:4" ht="12" hidden="1" customHeight="1" outlineLevel="1" x14ac:dyDescent="0.3">
      <c r="A1389" s="50"/>
      <c r="B1389" s="125">
        <v>8100</v>
      </c>
      <c r="C1389" s="126" t="s">
        <v>251</v>
      </c>
      <c r="D1389" s="56"/>
    </row>
    <row r="1390" spans="1:4" ht="12" hidden="1" customHeight="1" outlineLevel="1" x14ac:dyDescent="0.3">
      <c r="A1390" s="50"/>
      <c r="B1390" s="125">
        <v>8600</v>
      </c>
      <c r="C1390" s="126" t="s">
        <v>252</v>
      </c>
      <c r="D1390" s="56"/>
    </row>
    <row r="1391" spans="1:4" ht="12" hidden="1" customHeight="1" outlineLevel="1" x14ac:dyDescent="0.3">
      <c r="A1391" s="50"/>
      <c r="B1391" s="125">
        <v>8900</v>
      </c>
      <c r="C1391" s="126" t="s">
        <v>253</v>
      </c>
      <c r="D1391" s="56"/>
    </row>
    <row r="1392" spans="1:4" ht="12" hidden="1" customHeight="1" outlineLevel="1" x14ac:dyDescent="0.3">
      <c r="A1392" s="59" t="s">
        <v>156</v>
      </c>
      <c r="B1392" s="60"/>
      <c r="C1392" s="61" t="s">
        <v>157</v>
      </c>
      <c r="D1392" s="62">
        <f t="shared" ref="D1392" si="125">D1393+D1409+D1422</f>
        <v>0</v>
      </c>
    </row>
    <row r="1393" spans="1:4" ht="12" hidden="1" customHeight="1" outlineLevel="1" x14ac:dyDescent="0.3">
      <c r="A1393" s="43"/>
      <c r="B1393" s="44"/>
      <c r="C1393" s="45" t="s">
        <v>68</v>
      </c>
      <c r="D1393" s="46">
        <f t="shared" ref="D1393" si="126">D1394+D1397+D1403+D1406+D1413+D1418</f>
        <v>0</v>
      </c>
    </row>
    <row r="1394" spans="1:4" ht="12" hidden="1" customHeight="1" outlineLevel="1" x14ac:dyDescent="0.3">
      <c r="A1394" s="43"/>
      <c r="B1394" s="47">
        <v>1000</v>
      </c>
      <c r="C1394" s="48" t="s">
        <v>69</v>
      </c>
      <c r="D1394" s="46">
        <f>SUM(D1395:D1396)</f>
        <v>0</v>
      </c>
    </row>
    <row r="1395" spans="1:4" ht="12" hidden="1" customHeight="1" outlineLevel="1" x14ac:dyDescent="0.3">
      <c r="A1395" s="43"/>
      <c r="B1395" s="114">
        <v>1100</v>
      </c>
      <c r="C1395" s="115" t="s">
        <v>230</v>
      </c>
      <c r="D1395" s="49"/>
    </row>
    <row r="1396" spans="1:4" ht="12" hidden="1" customHeight="1" outlineLevel="1" x14ac:dyDescent="0.3">
      <c r="A1396" s="43"/>
      <c r="B1396" s="114">
        <v>1200</v>
      </c>
      <c r="C1396" s="116" t="s">
        <v>231</v>
      </c>
      <c r="D1396" s="49"/>
    </row>
    <row r="1397" spans="1:4" ht="12" hidden="1" customHeight="1" outlineLevel="1" x14ac:dyDescent="0.3">
      <c r="A1397" s="50"/>
      <c r="B1397" s="51">
        <v>2000</v>
      </c>
      <c r="C1397" s="52" t="s">
        <v>70</v>
      </c>
      <c r="D1397" s="56">
        <f>SUM(D1398:D1402)</f>
        <v>0</v>
      </c>
    </row>
    <row r="1398" spans="1:4" ht="12" hidden="1" customHeight="1" outlineLevel="1" x14ac:dyDescent="0.3">
      <c r="A1398" s="50"/>
      <c r="B1398" s="117">
        <v>2100</v>
      </c>
      <c r="C1398" s="118" t="s">
        <v>232</v>
      </c>
      <c r="D1398" s="53"/>
    </row>
    <row r="1399" spans="1:4" ht="12" hidden="1" customHeight="1" outlineLevel="1" x14ac:dyDescent="0.3">
      <c r="A1399" s="50"/>
      <c r="B1399" s="117">
        <v>2200</v>
      </c>
      <c r="C1399" s="118" t="s">
        <v>233</v>
      </c>
      <c r="D1399" s="53"/>
    </row>
    <row r="1400" spans="1:4" ht="12" hidden="1" customHeight="1" outlineLevel="1" x14ac:dyDescent="0.3">
      <c r="A1400" s="50"/>
      <c r="B1400" s="117">
        <v>2300</v>
      </c>
      <c r="C1400" s="118" t="s">
        <v>234</v>
      </c>
      <c r="D1400" s="53"/>
    </row>
    <row r="1401" spans="1:4" ht="12" hidden="1" customHeight="1" outlineLevel="1" x14ac:dyDescent="0.3">
      <c r="A1401" s="50"/>
      <c r="B1401" s="117">
        <v>2400</v>
      </c>
      <c r="C1401" s="118" t="s">
        <v>235</v>
      </c>
      <c r="D1401" s="53"/>
    </row>
    <row r="1402" spans="1:4" ht="12" hidden="1" customHeight="1" outlineLevel="1" x14ac:dyDescent="0.3">
      <c r="A1402" s="50"/>
      <c r="B1402" s="117">
        <v>2500</v>
      </c>
      <c r="C1402" s="118" t="s">
        <v>236</v>
      </c>
      <c r="D1402" s="53"/>
    </row>
    <row r="1403" spans="1:4" ht="12" hidden="1" customHeight="1" outlineLevel="1" x14ac:dyDescent="0.3">
      <c r="A1403" s="50"/>
      <c r="B1403" s="15">
        <v>3000</v>
      </c>
      <c r="C1403" s="54" t="s">
        <v>71</v>
      </c>
      <c r="D1403" s="56">
        <f>SUM(D1404:D1405)</f>
        <v>0</v>
      </c>
    </row>
    <row r="1404" spans="1:4" ht="12" hidden="1" customHeight="1" outlineLevel="1" x14ac:dyDescent="0.3">
      <c r="A1404" s="50"/>
      <c r="B1404" s="117">
        <v>3200</v>
      </c>
      <c r="C1404" s="118" t="s">
        <v>237</v>
      </c>
      <c r="D1404" s="53"/>
    </row>
    <row r="1405" spans="1:4" ht="12" hidden="1" customHeight="1" outlineLevel="1" x14ac:dyDescent="0.3">
      <c r="A1405" s="50"/>
      <c r="B1405" s="117">
        <v>3300</v>
      </c>
      <c r="C1405" s="118" t="s">
        <v>238</v>
      </c>
      <c r="D1405" s="53"/>
    </row>
    <row r="1406" spans="1:4" ht="12" hidden="1" customHeight="1" outlineLevel="1" x14ac:dyDescent="0.3">
      <c r="A1406" s="50"/>
      <c r="B1406" s="15">
        <v>4000</v>
      </c>
      <c r="C1406" s="55" t="s">
        <v>72</v>
      </c>
      <c r="D1406" s="56">
        <f>SUM(D1407:D1408)</f>
        <v>0</v>
      </c>
    </row>
    <row r="1407" spans="1:4" ht="12" hidden="1" customHeight="1" outlineLevel="1" x14ac:dyDescent="0.3">
      <c r="A1407" s="50"/>
      <c r="B1407" s="117">
        <v>4200</v>
      </c>
      <c r="C1407" s="119" t="s">
        <v>239</v>
      </c>
      <c r="D1407" s="53"/>
    </row>
    <row r="1408" spans="1:4" ht="12" hidden="1" customHeight="1" outlineLevel="1" x14ac:dyDescent="0.3">
      <c r="A1408" s="50"/>
      <c r="B1408" s="117">
        <v>4300</v>
      </c>
      <c r="C1408" s="119" t="s">
        <v>240</v>
      </c>
      <c r="D1408" s="53"/>
    </row>
    <row r="1409" spans="1:4" ht="12" hidden="1" customHeight="1" outlineLevel="1" x14ac:dyDescent="0.3">
      <c r="A1409" s="50"/>
      <c r="B1409" s="15">
        <v>5000</v>
      </c>
      <c r="C1409" s="16" t="s">
        <v>73</v>
      </c>
      <c r="D1409" s="56">
        <f>SUM(D1410:D1412)</f>
        <v>0</v>
      </c>
    </row>
    <row r="1410" spans="1:4" ht="12" hidden="1" customHeight="1" outlineLevel="1" x14ac:dyDescent="0.3">
      <c r="A1410" s="50"/>
      <c r="B1410" s="117">
        <v>5100</v>
      </c>
      <c r="C1410" s="120" t="s">
        <v>241</v>
      </c>
      <c r="D1410" s="56"/>
    </row>
    <row r="1411" spans="1:4" ht="12" hidden="1" customHeight="1" outlineLevel="1" x14ac:dyDescent="0.3">
      <c r="A1411" s="50"/>
      <c r="B1411" s="117">
        <v>5200</v>
      </c>
      <c r="C1411" s="120" t="s">
        <v>242</v>
      </c>
      <c r="D1411" s="56"/>
    </row>
    <row r="1412" spans="1:4" ht="12" hidden="1" customHeight="1" outlineLevel="1" x14ac:dyDescent="0.3">
      <c r="A1412" s="50"/>
      <c r="B1412" s="117">
        <v>5300</v>
      </c>
      <c r="C1412" s="121" t="s">
        <v>243</v>
      </c>
      <c r="D1412" s="56"/>
    </row>
    <row r="1413" spans="1:4" ht="12" hidden="1" customHeight="1" outlineLevel="1" x14ac:dyDescent="0.3">
      <c r="A1413" s="50"/>
      <c r="B1413" s="15">
        <v>6000</v>
      </c>
      <c r="C1413" s="16" t="s">
        <v>74</v>
      </c>
      <c r="D1413" s="56">
        <f>SUM(D1414:D1417)</f>
        <v>0</v>
      </c>
    </row>
    <row r="1414" spans="1:4" ht="12" hidden="1" customHeight="1" outlineLevel="1" x14ac:dyDescent="0.3">
      <c r="A1414" s="50"/>
      <c r="B1414" s="117">
        <v>6200</v>
      </c>
      <c r="C1414" s="120" t="s">
        <v>244</v>
      </c>
      <c r="D1414" s="53"/>
    </row>
    <row r="1415" spans="1:4" ht="12" hidden="1" customHeight="1" outlineLevel="1" x14ac:dyDescent="0.3">
      <c r="A1415" s="50"/>
      <c r="B1415" s="117">
        <v>6300</v>
      </c>
      <c r="C1415" s="120" t="s">
        <v>245</v>
      </c>
      <c r="D1415" s="53"/>
    </row>
    <row r="1416" spans="1:4" ht="12" hidden="1" customHeight="1" outlineLevel="1" x14ac:dyDescent="0.3">
      <c r="A1416" s="50"/>
      <c r="B1416" s="117">
        <v>6400</v>
      </c>
      <c r="C1416" s="120" t="s">
        <v>246</v>
      </c>
      <c r="D1416" s="53"/>
    </row>
    <row r="1417" spans="1:4" ht="12" hidden="1" customHeight="1" outlineLevel="1" x14ac:dyDescent="0.3">
      <c r="A1417" s="50"/>
      <c r="B1417" s="117">
        <v>6500</v>
      </c>
      <c r="C1417" s="121" t="s">
        <v>247</v>
      </c>
      <c r="D1417" s="53"/>
    </row>
    <row r="1418" spans="1:4" ht="12" hidden="1" customHeight="1" outlineLevel="1" x14ac:dyDescent="0.3">
      <c r="A1418" s="50"/>
      <c r="B1418" s="15">
        <v>7000</v>
      </c>
      <c r="C1418" s="16" t="s">
        <v>75</v>
      </c>
      <c r="D1418" s="56">
        <f>SUM(D1419:D1421)</f>
        <v>0</v>
      </c>
    </row>
    <row r="1419" spans="1:4" ht="12" hidden="1" customHeight="1" outlineLevel="1" x14ac:dyDescent="0.3">
      <c r="A1419" s="50"/>
      <c r="B1419" s="122">
        <v>7200</v>
      </c>
      <c r="C1419" s="123" t="s">
        <v>248</v>
      </c>
      <c r="D1419" s="53"/>
    </row>
    <row r="1420" spans="1:4" ht="12" hidden="1" customHeight="1" outlineLevel="1" x14ac:dyDescent="0.3">
      <c r="A1420" s="50"/>
      <c r="B1420" s="122">
        <v>7500</v>
      </c>
      <c r="C1420" s="123" t="s">
        <v>249</v>
      </c>
      <c r="D1420" s="53"/>
    </row>
    <row r="1421" spans="1:4" ht="12" hidden="1" customHeight="1" outlineLevel="1" x14ac:dyDescent="0.3">
      <c r="A1421" s="50"/>
      <c r="B1421" s="122">
        <v>7700</v>
      </c>
      <c r="C1421" s="123" t="s">
        <v>250</v>
      </c>
      <c r="D1421" s="53"/>
    </row>
    <row r="1422" spans="1:4" ht="12" hidden="1" customHeight="1" outlineLevel="1" x14ac:dyDescent="0.3">
      <c r="A1422" s="50"/>
      <c r="B1422" s="57">
        <v>8000</v>
      </c>
      <c r="C1422" s="124" t="s">
        <v>76</v>
      </c>
      <c r="D1422" s="56">
        <f>SUM(D1423:D1425)</f>
        <v>0</v>
      </c>
    </row>
    <row r="1423" spans="1:4" ht="12" hidden="1" customHeight="1" outlineLevel="1" x14ac:dyDescent="0.3">
      <c r="A1423" s="50"/>
      <c r="B1423" s="125">
        <v>8100</v>
      </c>
      <c r="C1423" s="126" t="s">
        <v>251</v>
      </c>
      <c r="D1423" s="56"/>
    </row>
    <row r="1424" spans="1:4" ht="12" hidden="1" customHeight="1" outlineLevel="1" x14ac:dyDescent="0.3">
      <c r="A1424" s="50"/>
      <c r="B1424" s="125">
        <v>8600</v>
      </c>
      <c r="C1424" s="126" t="s">
        <v>252</v>
      </c>
      <c r="D1424" s="56"/>
    </row>
    <row r="1425" spans="1:4" ht="12" hidden="1" customHeight="1" outlineLevel="1" x14ac:dyDescent="0.3">
      <c r="A1425" s="50"/>
      <c r="B1425" s="125">
        <v>8900</v>
      </c>
      <c r="C1425" s="126" t="s">
        <v>253</v>
      </c>
      <c r="D1425" s="56"/>
    </row>
    <row r="1426" spans="1:4" ht="12" hidden="1" customHeight="1" outlineLevel="1" x14ac:dyDescent="0.3">
      <c r="A1426" s="59" t="s">
        <v>158</v>
      </c>
      <c r="B1426" s="60"/>
      <c r="C1426" s="61" t="s">
        <v>159</v>
      </c>
      <c r="D1426" s="62">
        <f t="shared" ref="D1426" si="127">D1427+D1443+D1456</f>
        <v>0</v>
      </c>
    </row>
    <row r="1427" spans="1:4" ht="12" hidden="1" customHeight="1" outlineLevel="1" x14ac:dyDescent="0.3">
      <c r="A1427" s="43"/>
      <c r="B1427" s="44"/>
      <c r="C1427" s="45" t="s">
        <v>68</v>
      </c>
      <c r="D1427" s="46">
        <f t="shared" ref="D1427" si="128">D1428+D1431+D1437+D1440+D1447+D1452</f>
        <v>0</v>
      </c>
    </row>
    <row r="1428" spans="1:4" ht="12" hidden="1" customHeight="1" outlineLevel="1" x14ac:dyDescent="0.3">
      <c r="A1428" s="43"/>
      <c r="B1428" s="47">
        <v>1000</v>
      </c>
      <c r="C1428" s="48" t="s">
        <v>69</v>
      </c>
      <c r="D1428" s="46">
        <f>SUM(D1429:D1430)</f>
        <v>0</v>
      </c>
    </row>
    <row r="1429" spans="1:4" ht="12" hidden="1" customHeight="1" outlineLevel="1" x14ac:dyDescent="0.3">
      <c r="A1429" s="43"/>
      <c r="B1429" s="114">
        <v>1100</v>
      </c>
      <c r="C1429" s="115" t="s">
        <v>230</v>
      </c>
      <c r="D1429" s="49"/>
    </row>
    <row r="1430" spans="1:4" ht="12" hidden="1" customHeight="1" outlineLevel="1" x14ac:dyDescent="0.3">
      <c r="A1430" s="43"/>
      <c r="B1430" s="114">
        <v>1200</v>
      </c>
      <c r="C1430" s="116" t="s">
        <v>231</v>
      </c>
      <c r="D1430" s="49"/>
    </row>
    <row r="1431" spans="1:4" ht="12" hidden="1" customHeight="1" outlineLevel="1" x14ac:dyDescent="0.3">
      <c r="A1431" s="50"/>
      <c r="B1431" s="51">
        <v>2000</v>
      </c>
      <c r="C1431" s="52" t="s">
        <v>70</v>
      </c>
      <c r="D1431" s="56">
        <f>SUM(D1432:D1436)</f>
        <v>0</v>
      </c>
    </row>
    <row r="1432" spans="1:4" ht="12" hidden="1" customHeight="1" outlineLevel="1" x14ac:dyDescent="0.3">
      <c r="A1432" s="50"/>
      <c r="B1432" s="117">
        <v>2100</v>
      </c>
      <c r="C1432" s="118" t="s">
        <v>232</v>
      </c>
      <c r="D1432" s="53"/>
    </row>
    <row r="1433" spans="1:4" ht="12" hidden="1" customHeight="1" outlineLevel="1" x14ac:dyDescent="0.3">
      <c r="A1433" s="50"/>
      <c r="B1433" s="117">
        <v>2200</v>
      </c>
      <c r="C1433" s="118" t="s">
        <v>233</v>
      </c>
      <c r="D1433" s="53"/>
    </row>
    <row r="1434" spans="1:4" ht="12" hidden="1" customHeight="1" outlineLevel="1" x14ac:dyDescent="0.3">
      <c r="A1434" s="50"/>
      <c r="B1434" s="117">
        <v>2300</v>
      </c>
      <c r="C1434" s="118" t="s">
        <v>234</v>
      </c>
      <c r="D1434" s="53"/>
    </row>
    <row r="1435" spans="1:4" ht="12" hidden="1" customHeight="1" outlineLevel="1" x14ac:dyDescent="0.3">
      <c r="A1435" s="50"/>
      <c r="B1435" s="117">
        <v>2400</v>
      </c>
      <c r="C1435" s="118" t="s">
        <v>235</v>
      </c>
      <c r="D1435" s="53"/>
    </row>
    <row r="1436" spans="1:4" ht="12" hidden="1" customHeight="1" outlineLevel="1" x14ac:dyDescent="0.3">
      <c r="A1436" s="50"/>
      <c r="B1436" s="117">
        <v>2500</v>
      </c>
      <c r="C1436" s="118" t="s">
        <v>236</v>
      </c>
      <c r="D1436" s="53"/>
    </row>
    <row r="1437" spans="1:4" ht="12" hidden="1" customHeight="1" outlineLevel="1" x14ac:dyDescent="0.3">
      <c r="A1437" s="50"/>
      <c r="B1437" s="15">
        <v>3000</v>
      </c>
      <c r="C1437" s="54" t="s">
        <v>71</v>
      </c>
      <c r="D1437" s="56">
        <f>SUM(D1438:D1439)</f>
        <v>0</v>
      </c>
    </row>
    <row r="1438" spans="1:4" ht="12" hidden="1" customHeight="1" outlineLevel="1" x14ac:dyDescent="0.3">
      <c r="A1438" s="50"/>
      <c r="B1438" s="117">
        <v>3200</v>
      </c>
      <c r="C1438" s="118" t="s">
        <v>237</v>
      </c>
      <c r="D1438" s="53"/>
    </row>
    <row r="1439" spans="1:4" ht="12" hidden="1" customHeight="1" outlineLevel="1" x14ac:dyDescent="0.3">
      <c r="A1439" s="50"/>
      <c r="B1439" s="117">
        <v>3300</v>
      </c>
      <c r="C1439" s="118" t="s">
        <v>238</v>
      </c>
      <c r="D1439" s="53"/>
    </row>
    <row r="1440" spans="1:4" ht="12" hidden="1" customHeight="1" outlineLevel="1" x14ac:dyDescent="0.3">
      <c r="A1440" s="50"/>
      <c r="B1440" s="15">
        <v>4000</v>
      </c>
      <c r="C1440" s="55" t="s">
        <v>72</v>
      </c>
      <c r="D1440" s="56">
        <f>SUM(D1441:D1442)</f>
        <v>0</v>
      </c>
    </row>
    <row r="1441" spans="1:4" ht="12" hidden="1" customHeight="1" outlineLevel="1" x14ac:dyDescent="0.3">
      <c r="A1441" s="50"/>
      <c r="B1441" s="117">
        <v>4200</v>
      </c>
      <c r="C1441" s="119" t="s">
        <v>239</v>
      </c>
      <c r="D1441" s="53"/>
    </row>
    <row r="1442" spans="1:4" ht="12" hidden="1" customHeight="1" outlineLevel="1" x14ac:dyDescent="0.3">
      <c r="A1442" s="50"/>
      <c r="B1442" s="117">
        <v>4300</v>
      </c>
      <c r="C1442" s="119" t="s">
        <v>240</v>
      </c>
      <c r="D1442" s="53"/>
    </row>
    <row r="1443" spans="1:4" ht="12" hidden="1" customHeight="1" outlineLevel="1" x14ac:dyDescent="0.3">
      <c r="A1443" s="50"/>
      <c r="B1443" s="15">
        <v>5000</v>
      </c>
      <c r="C1443" s="16" t="s">
        <v>73</v>
      </c>
      <c r="D1443" s="56">
        <f>SUM(D1444:D1446)</f>
        <v>0</v>
      </c>
    </row>
    <row r="1444" spans="1:4" ht="12" hidden="1" customHeight="1" outlineLevel="1" x14ac:dyDescent="0.3">
      <c r="A1444" s="50"/>
      <c r="B1444" s="117">
        <v>5100</v>
      </c>
      <c r="C1444" s="120" t="s">
        <v>241</v>
      </c>
      <c r="D1444" s="56"/>
    </row>
    <row r="1445" spans="1:4" ht="12" hidden="1" customHeight="1" outlineLevel="1" x14ac:dyDescent="0.3">
      <c r="A1445" s="50"/>
      <c r="B1445" s="117">
        <v>5200</v>
      </c>
      <c r="C1445" s="120" t="s">
        <v>242</v>
      </c>
      <c r="D1445" s="56"/>
    </row>
    <row r="1446" spans="1:4" ht="12" hidden="1" customHeight="1" outlineLevel="1" x14ac:dyDescent="0.3">
      <c r="A1446" s="50"/>
      <c r="B1446" s="117">
        <v>5300</v>
      </c>
      <c r="C1446" s="121" t="s">
        <v>243</v>
      </c>
      <c r="D1446" s="56"/>
    </row>
    <row r="1447" spans="1:4" ht="12" hidden="1" customHeight="1" outlineLevel="1" x14ac:dyDescent="0.3">
      <c r="A1447" s="50"/>
      <c r="B1447" s="15">
        <v>6000</v>
      </c>
      <c r="C1447" s="16" t="s">
        <v>74</v>
      </c>
      <c r="D1447" s="56">
        <f>SUM(D1448:D1451)</f>
        <v>0</v>
      </c>
    </row>
    <row r="1448" spans="1:4" ht="12" hidden="1" customHeight="1" outlineLevel="1" x14ac:dyDescent="0.3">
      <c r="A1448" s="50"/>
      <c r="B1448" s="117">
        <v>6200</v>
      </c>
      <c r="C1448" s="120" t="s">
        <v>244</v>
      </c>
      <c r="D1448" s="53"/>
    </row>
    <row r="1449" spans="1:4" ht="12" hidden="1" customHeight="1" outlineLevel="1" x14ac:dyDescent="0.3">
      <c r="A1449" s="50"/>
      <c r="B1449" s="117">
        <v>6300</v>
      </c>
      <c r="C1449" s="120" t="s">
        <v>245</v>
      </c>
      <c r="D1449" s="53"/>
    </row>
    <row r="1450" spans="1:4" ht="12" hidden="1" customHeight="1" outlineLevel="1" x14ac:dyDescent="0.3">
      <c r="A1450" s="50"/>
      <c r="B1450" s="117">
        <v>6400</v>
      </c>
      <c r="C1450" s="120" t="s">
        <v>246</v>
      </c>
      <c r="D1450" s="53"/>
    </row>
    <row r="1451" spans="1:4" ht="12" hidden="1" customHeight="1" outlineLevel="1" x14ac:dyDescent="0.3">
      <c r="A1451" s="50"/>
      <c r="B1451" s="117">
        <v>6500</v>
      </c>
      <c r="C1451" s="121" t="s">
        <v>247</v>
      </c>
      <c r="D1451" s="53"/>
    </row>
    <row r="1452" spans="1:4" ht="12" hidden="1" customHeight="1" outlineLevel="1" x14ac:dyDescent="0.3">
      <c r="A1452" s="50"/>
      <c r="B1452" s="15">
        <v>7000</v>
      </c>
      <c r="C1452" s="16" t="s">
        <v>75</v>
      </c>
      <c r="D1452" s="56">
        <f>SUM(D1453:D1455)</f>
        <v>0</v>
      </c>
    </row>
    <row r="1453" spans="1:4" ht="12" hidden="1" customHeight="1" outlineLevel="1" x14ac:dyDescent="0.3">
      <c r="A1453" s="50"/>
      <c r="B1453" s="122">
        <v>7200</v>
      </c>
      <c r="C1453" s="123" t="s">
        <v>248</v>
      </c>
      <c r="D1453" s="53"/>
    </row>
    <row r="1454" spans="1:4" ht="12" hidden="1" customHeight="1" outlineLevel="1" x14ac:dyDescent="0.3">
      <c r="A1454" s="50"/>
      <c r="B1454" s="122">
        <v>7500</v>
      </c>
      <c r="C1454" s="123" t="s">
        <v>249</v>
      </c>
      <c r="D1454" s="53"/>
    </row>
    <row r="1455" spans="1:4" ht="12" hidden="1" customHeight="1" outlineLevel="1" x14ac:dyDescent="0.3">
      <c r="A1455" s="50"/>
      <c r="B1455" s="122">
        <v>7700</v>
      </c>
      <c r="C1455" s="123" t="s">
        <v>250</v>
      </c>
      <c r="D1455" s="53"/>
    </row>
    <row r="1456" spans="1:4" ht="12" hidden="1" customHeight="1" outlineLevel="1" x14ac:dyDescent="0.3">
      <c r="A1456" s="50"/>
      <c r="B1456" s="57">
        <v>8000</v>
      </c>
      <c r="C1456" s="124" t="s">
        <v>76</v>
      </c>
      <c r="D1456" s="56">
        <f>SUM(D1457:D1459)</f>
        <v>0</v>
      </c>
    </row>
    <row r="1457" spans="1:4" ht="12" hidden="1" customHeight="1" outlineLevel="1" x14ac:dyDescent="0.3">
      <c r="A1457" s="50"/>
      <c r="B1457" s="125">
        <v>8100</v>
      </c>
      <c r="C1457" s="126" t="s">
        <v>251</v>
      </c>
      <c r="D1457" s="56"/>
    </row>
    <row r="1458" spans="1:4" ht="12" hidden="1" customHeight="1" outlineLevel="1" x14ac:dyDescent="0.3">
      <c r="A1458" s="50"/>
      <c r="B1458" s="125">
        <v>8600</v>
      </c>
      <c r="C1458" s="126" t="s">
        <v>252</v>
      </c>
      <c r="D1458" s="56"/>
    </row>
    <row r="1459" spans="1:4" ht="12" hidden="1" customHeight="1" outlineLevel="1" x14ac:dyDescent="0.3">
      <c r="A1459" s="50"/>
      <c r="B1459" s="125">
        <v>8900</v>
      </c>
      <c r="C1459" s="126" t="s">
        <v>253</v>
      </c>
      <c r="D1459" s="56"/>
    </row>
    <row r="1460" spans="1:4" ht="17.100000000000001" customHeight="1" collapsed="1" x14ac:dyDescent="0.3">
      <c r="A1460" s="77" t="s">
        <v>160</v>
      </c>
      <c r="B1460" s="78"/>
      <c r="C1460" s="79" t="s">
        <v>161</v>
      </c>
      <c r="D1460" s="42">
        <f>D1461+D1477+D1490</f>
        <v>261</v>
      </c>
    </row>
    <row r="1461" spans="1:4" ht="12" customHeight="1" x14ac:dyDescent="0.3">
      <c r="A1461" s="43"/>
      <c r="B1461" s="44"/>
      <c r="C1461" s="45" t="s">
        <v>270</v>
      </c>
      <c r="D1461" s="113">
        <f>D1462+D1465+D1471+D1474+D1481+D1486</f>
        <v>261</v>
      </c>
    </row>
    <row r="1462" spans="1:4" ht="12" customHeight="1" x14ac:dyDescent="0.3">
      <c r="A1462" s="43"/>
      <c r="B1462" s="47">
        <v>1000</v>
      </c>
      <c r="C1462" s="48" t="s">
        <v>69</v>
      </c>
      <c r="D1462" s="113">
        <f>D1496+D1530+D1734+D1768</f>
        <v>0</v>
      </c>
    </row>
    <row r="1463" spans="1:4" ht="12" hidden="1" customHeight="1" outlineLevel="1" x14ac:dyDescent="0.3">
      <c r="A1463" s="43"/>
      <c r="B1463" s="114">
        <v>1100</v>
      </c>
      <c r="C1463" s="115" t="s">
        <v>230</v>
      </c>
      <c r="D1463" s="49">
        <f t="shared" ref="D1463:D1464" si="129">D1497+D1531+D1735+D1769</f>
        <v>0</v>
      </c>
    </row>
    <row r="1464" spans="1:4" ht="12" hidden="1" customHeight="1" outlineLevel="1" x14ac:dyDescent="0.3">
      <c r="A1464" s="43"/>
      <c r="B1464" s="114">
        <v>1200</v>
      </c>
      <c r="C1464" s="116" t="s">
        <v>231</v>
      </c>
      <c r="D1464" s="49">
        <f t="shared" si="129"/>
        <v>0</v>
      </c>
    </row>
    <row r="1465" spans="1:4" ht="12" customHeight="1" collapsed="1" x14ac:dyDescent="0.3">
      <c r="A1465" s="50"/>
      <c r="B1465" s="51">
        <v>2000</v>
      </c>
      <c r="C1465" s="52" t="s">
        <v>70</v>
      </c>
      <c r="D1465" s="81">
        <f>D1499+D1533+D1737+D1771</f>
        <v>261</v>
      </c>
    </row>
    <row r="1466" spans="1:4" ht="12" hidden="1" customHeight="1" outlineLevel="1" x14ac:dyDescent="0.3">
      <c r="A1466" s="50"/>
      <c r="B1466" s="117">
        <v>2100</v>
      </c>
      <c r="C1466" s="118" t="s">
        <v>232</v>
      </c>
      <c r="D1466" s="53">
        <f t="shared" ref="D1466:D1470" si="130">D1500+D1534+D1738+D1772</f>
        <v>0</v>
      </c>
    </row>
    <row r="1467" spans="1:4" ht="12" customHeight="1" collapsed="1" x14ac:dyDescent="0.3">
      <c r="A1467" s="50"/>
      <c r="B1467" s="117">
        <v>2200</v>
      </c>
      <c r="C1467" s="118" t="s">
        <v>233</v>
      </c>
      <c r="D1467" s="53">
        <f t="shared" si="130"/>
        <v>261</v>
      </c>
    </row>
    <row r="1468" spans="1:4" ht="12" hidden="1" customHeight="1" outlineLevel="1" x14ac:dyDescent="0.3">
      <c r="A1468" s="50"/>
      <c r="B1468" s="117">
        <v>2300</v>
      </c>
      <c r="C1468" s="118" t="s">
        <v>234</v>
      </c>
      <c r="D1468" s="53">
        <f t="shared" si="130"/>
        <v>0</v>
      </c>
    </row>
    <row r="1469" spans="1:4" ht="12" hidden="1" customHeight="1" outlineLevel="1" x14ac:dyDescent="0.3">
      <c r="A1469" s="50"/>
      <c r="B1469" s="117">
        <v>2400</v>
      </c>
      <c r="C1469" s="118" t="s">
        <v>235</v>
      </c>
      <c r="D1469" s="53">
        <f t="shared" si="130"/>
        <v>0</v>
      </c>
    </row>
    <row r="1470" spans="1:4" ht="12" hidden="1" customHeight="1" outlineLevel="1" x14ac:dyDescent="0.3">
      <c r="A1470" s="50"/>
      <c r="B1470" s="117">
        <v>2500</v>
      </c>
      <c r="C1470" s="118" t="s">
        <v>236</v>
      </c>
      <c r="D1470" s="53">
        <f t="shared" si="130"/>
        <v>0</v>
      </c>
    </row>
    <row r="1471" spans="1:4" ht="12" hidden="1" customHeight="1" outlineLevel="1" x14ac:dyDescent="0.3">
      <c r="A1471" s="50"/>
      <c r="B1471" s="15">
        <v>3000</v>
      </c>
      <c r="C1471" s="54" t="s">
        <v>71</v>
      </c>
      <c r="D1471" s="81">
        <f>D1505+D1539+D1743+D1777</f>
        <v>0</v>
      </c>
    </row>
    <row r="1472" spans="1:4" ht="12" hidden="1" customHeight="1" outlineLevel="1" x14ac:dyDescent="0.3">
      <c r="A1472" s="50"/>
      <c r="B1472" s="117">
        <v>3200</v>
      </c>
      <c r="C1472" s="118" t="s">
        <v>237</v>
      </c>
      <c r="D1472" s="53">
        <f t="shared" ref="D1472:D1473" si="131">D1506+D1540+D1744+D1778</f>
        <v>0</v>
      </c>
    </row>
    <row r="1473" spans="1:4" ht="12" hidden="1" customHeight="1" outlineLevel="1" x14ac:dyDescent="0.3">
      <c r="A1473" s="50"/>
      <c r="B1473" s="117">
        <v>3300</v>
      </c>
      <c r="C1473" s="118" t="s">
        <v>238</v>
      </c>
      <c r="D1473" s="53">
        <f t="shared" si="131"/>
        <v>0</v>
      </c>
    </row>
    <row r="1474" spans="1:4" ht="12" hidden="1" customHeight="1" outlineLevel="1" x14ac:dyDescent="0.3">
      <c r="A1474" s="50"/>
      <c r="B1474" s="15">
        <v>4000</v>
      </c>
      <c r="C1474" s="55" t="s">
        <v>72</v>
      </c>
      <c r="D1474" s="81">
        <f>D1508+D1542+D1746+D1780</f>
        <v>0</v>
      </c>
    </row>
    <row r="1475" spans="1:4" ht="12" hidden="1" customHeight="1" outlineLevel="1" x14ac:dyDescent="0.3">
      <c r="A1475" s="50"/>
      <c r="B1475" s="117">
        <v>4200</v>
      </c>
      <c r="C1475" s="119" t="s">
        <v>239</v>
      </c>
      <c r="D1475" s="53">
        <f t="shared" ref="D1475:D1476" si="132">D1509+D1543+D1747+D1781</f>
        <v>0</v>
      </c>
    </row>
    <row r="1476" spans="1:4" ht="12" hidden="1" customHeight="1" outlineLevel="1" x14ac:dyDescent="0.3">
      <c r="A1476" s="50"/>
      <c r="B1476" s="117">
        <v>4300</v>
      </c>
      <c r="C1476" s="119" t="s">
        <v>240</v>
      </c>
      <c r="D1476" s="53">
        <f t="shared" si="132"/>
        <v>0</v>
      </c>
    </row>
    <row r="1477" spans="1:4" ht="12" hidden="1" customHeight="1" outlineLevel="1" collapsed="1" x14ac:dyDescent="0.3">
      <c r="A1477" s="50"/>
      <c r="B1477" s="15">
        <v>5000</v>
      </c>
      <c r="C1477" s="16" t="s">
        <v>73</v>
      </c>
      <c r="D1477" s="81">
        <f>D1511+D1545+D1749+D1783</f>
        <v>0</v>
      </c>
    </row>
    <row r="1478" spans="1:4" ht="12" hidden="1" customHeight="1" outlineLevel="1" x14ac:dyDescent="0.3">
      <c r="A1478" s="50"/>
      <c r="B1478" s="117">
        <v>5100</v>
      </c>
      <c r="C1478" s="120" t="s">
        <v>241</v>
      </c>
      <c r="D1478" s="53">
        <f t="shared" ref="D1478:D1480" si="133">D1512+D1546+D1750+D1784</f>
        <v>0</v>
      </c>
    </row>
    <row r="1479" spans="1:4" ht="12" hidden="1" customHeight="1" outlineLevel="1" collapsed="1" x14ac:dyDescent="0.3">
      <c r="A1479" s="50"/>
      <c r="B1479" s="117">
        <v>5200</v>
      </c>
      <c r="C1479" s="120" t="s">
        <v>242</v>
      </c>
      <c r="D1479" s="53">
        <f t="shared" si="133"/>
        <v>0</v>
      </c>
    </row>
    <row r="1480" spans="1:4" ht="12" hidden="1" customHeight="1" outlineLevel="1" x14ac:dyDescent="0.3">
      <c r="A1480" s="50"/>
      <c r="B1480" s="117">
        <v>5300</v>
      </c>
      <c r="C1480" s="121" t="s">
        <v>243</v>
      </c>
      <c r="D1480" s="53">
        <f t="shared" si="133"/>
        <v>0</v>
      </c>
    </row>
    <row r="1481" spans="1:4" ht="12" hidden="1" customHeight="1" outlineLevel="1" x14ac:dyDescent="0.3">
      <c r="A1481" s="50"/>
      <c r="B1481" s="15">
        <v>6000</v>
      </c>
      <c r="C1481" s="16" t="s">
        <v>74</v>
      </c>
      <c r="D1481" s="81">
        <f>D1515+D1549+D1753+D1787</f>
        <v>0</v>
      </c>
    </row>
    <row r="1482" spans="1:4" ht="12" hidden="1" customHeight="1" outlineLevel="1" x14ac:dyDescent="0.3">
      <c r="A1482" s="50"/>
      <c r="B1482" s="117">
        <v>6200</v>
      </c>
      <c r="C1482" s="120" t="s">
        <v>244</v>
      </c>
      <c r="D1482" s="53">
        <f t="shared" ref="D1482:D1485" si="134">D1516+D1550+D1754+D1788</f>
        <v>0</v>
      </c>
    </row>
    <row r="1483" spans="1:4" ht="12" hidden="1" customHeight="1" outlineLevel="1" x14ac:dyDescent="0.3">
      <c r="A1483" s="50"/>
      <c r="B1483" s="117">
        <v>6300</v>
      </c>
      <c r="C1483" s="120" t="s">
        <v>245</v>
      </c>
      <c r="D1483" s="53">
        <f t="shared" si="134"/>
        <v>0</v>
      </c>
    </row>
    <row r="1484" spans="1:4" ht="12" hidden="1" customHeight="1" outlineLevel="1" x14ac:dyDescent="0.3">
      <c r="A1484" s="50"/>
      <c r="B1484" s="117">
        <v>6400</v>
      </c>
      <c r="C1484" s="120" t="s">
        <v>246</v>
      </c>
      <c r="D1484" s="53">
        <f t="shared" si="134"/>
        <v>0</v>
      </c>
    </row>
    <row r="1485" spans="1:4" ht="12" hidden="1" customHeight="1" outlineLevel="1" x14ac:dyDescent="0.3">
      <c r="A1485" s="50"/>
      <c r="B1485" s="117">
        <v>6500</v>
      </c>
      <c r="C1485" s="121" t="s">
        <v>247</v>
      </c>
      <c r="D1485" s="53">
        <f t="shared" si="134"/>
        <v>0</v>
      </c>
    </row>
    <row r="1486" spans="1:4" ht="12" hidden="1" customHeight="1" outlineLevel="1" x14ac:dyDescent="0.3">
      <c r="A1486" s="50"/>
      <c r="B1486" s="15">
        <v>7000</v>
      </c>
      <c r="C1486" s="16" t="s">
        <v>75</v>
      </c>
      <c r="D1486" s="81">
        <f>D1520+D1554+D1758+D1792</f>
        <v>0</v>
      </c>
    </row>
    <row r="1487" spans="1:4" ht="12" hidden="1" customHeight="1" outlineLevel="1" x14ac:dyDescent="0.3">
      <c r="A1487" s="50"/>
      <c r="B1487" s="122">
        <v>7200</v>
      </c>
      <c r="C1487" s="123" t="s">
        <v>248</v>
      </c>
      <c r="D1487" s="53">
        <f t="shared" ref="D1487:D1489" si="135">D1521+D1555+D1759+D1793</f>
        <v>0</v>
      </c>
    </row>
    <row r="1488" spans="1:4" ht="12" hidden="1" customHeight="1" outlineLevel="1" x14ac:dyDescent="0.3">
      <c r="A1488" s="50"/>
      <c r="B1488" s="122">
        <v>7500</v>
      </c>
      <c r="C1488" s="123" t="s">
        <v>249</v>
      </c>
      <c r="D1488" s="53">
        <f t="shared" si="135"/>
        <v>0</v>
      </c>
    </row>
    <row r="1489" spans="1:4" ht="12" hidden="1" customHeight="1" outlineLevel="1" x14ac:dyDescent="0.3">
      <c r="A1489" s="50"/>
      <c r="B1489" s="122">
        <v>7700</v>
      </c>
      <c r="C1489" s="123" t="s">
        <v>250</v>
      </c>
      <c r="D1489" s="53">
        <f t="shared" si="135"/>
        <v>0</v>
      </c>
    </row>
    <row r="1490" spans="1:4" ht="12" hidden="1" customHeight="1" outlineLevel="1" x14ac:dyDescent="0.3">
      <c r="A1490" s="50"/>
      <c r="B1490" s="57">
        <v>8000</v>
      </c>
      <c r="C1490" s="124" t="s">
        <v>76</v>
      </c>
      <c r="D1490" s="81">
        <f>D1524+D1558+D1762+D1796</f>
        <v>0</v>
      </c>
    </row>
    <row r="1491" spans="1:4" ht="12" hidden="1" customHeight="1" outlineLevel="1" x14ac:dyDescent="0.3">
      <c r="A1491" s="50"/>
      <c r="B1491" s="125">
        <v>8100</v>
      </c>
      <c r="C1491" s="126" t="s">
        <v>251</v>
      </c>
      <c r="D1491" s="53">
        <f t="shared" ref="D1491:D1493" si="136">D1525+D1559+D1763+D1797</f>
        <v>0</v>
      </c>
    </row>
    <row r="1492" spans="1:4" ht="12" hidden="1" customHeight="1" outlineLevel="1" x14ac:dyDescent="0.3">
      <c r="A1492" s="50"/>
      <c r="B1492" s="125">
        <v>8600</v>
      </c>
      <c r="C1492" s="126" t="s">
        <v>252</v>
      </c>
      <c r="D1492" s="53">
        <f t="shared" si="136"/>
        <v>0</v>
      </c>
    </row>
    <row r="1493" spans="1:4" ht="12" hidden="1" customHeight="1" outlineLevel="1" x14ac:dyDescent="0.3">
      <c r="A1493" s="50"/>
      <c r="B1493" s="125">
        <v>8900</v>
      </c>
      <c r="C1493" s="126" t="s">
        <v>253</v>
      </c>
      <c r="D1493" s="53">
        <f t="shared" si="136"/>
        <v>0</v>
      </c>
    </row>
    <row r="1494" spans="1:4" ht="12" hidden="1" customHeight="1" outlineLevel="1" collapsed="1" x14ac:dyDescent="0.3">
      <c r="A1494" s="59" t="s">
        <v>28</v>
      </c>
      <c r="B1494" s="60"/>
      <c r="C1494" s="61" t="s">
        <v>162</v>
      </c>
      <c r="D1494" s="62">
        <f t="shared" ref="D1494" si="137">D1495+D1511+D1524</f>
        <v>0</v>
      </c>
    </row>
    <row r="1495" spans="1:4" ht="12" hidden="1" customHeight="1" outlineLevel="1" x14ac:dyDescent="0.3">
      <c r="A1495" s="43"/>
      <c r="B1495" s="44"/>
      <c r="C1495" s="45" t="s">
        <v>68</v>
      </c>
      <c r="D1495" s="46">
        <f t="shared" ref="D1495" si="138">D1496+D1499+D1505+D1508+D1515+D1520</f>
        <v>0</v>
      </c>
    </row>
    <row r="1496" spans="1:4" ht="12" hidden="1" customHeight="1" outlineLevel="1" x14ac:dyDescent="0.3">
      <c r="A1496" s="43"/>
      <c r="B1496" s="47">
        <v>1000</v>
      </c>
      <c r="C1496" s="48" t="s">
        <v>69</v>
      </c>
      <c r="D1496" s="46">
        <f>SUM(D1497:D1498)</f>
        <v>0</v>
      </c>
    </row>
    <row r="1497" spans="1:4" ht="12" hidden="1" customHeight="1" outlineLevel="1" x14ac:dyDescent="0.3">
      <c r="A1497" s="43"/>
      <c r="B1497" s="114">
        <v>1100</v>
      </c>
      <c r="C1497" s="115" t="s">
        <v>230</v>
      </c>
      <c r="D1497" s="49"/>
    </row>
    <row r="1498" spans="1:4" ht="12" hidden="1" customHeight="1" outlineLevel="1" x14ac:dyDescent="0.3">
      <c r="A1498" s="43"/>
      <c r="B1498" s="114">
        <v>1200</v>
      </c>
      <c r="C1498" s="116" t="s">
        <v>231</v>
      </c>
      <c r="D1498" s="49"/>
    </row>
    <row r="1499" spans="1:4" ht="12" hidden="1" customHeight="1" outlineLevel="1" x14ac:dyDescent="0.3">
      <c r="A1499" s="50"/>
      <c r="B1499" s="51">
        <v>2000</v>
      </c>
      <c r="C1499" s="52" t="s">
        <v>70</v>
      </c>
      <c r="D1499" s="56">
        <f>SUM(D1500:D1504)</f>
        <v>0</v>
      </c>
    </row>
    <row r="1500" spans="1:4" ht="12" hidden="1" customHeight="1" outlineLevel="1" x14ac:dyDescent="0.3">
      <c r="A1500" s="50"/>
      <c r="B1500" s="117">
        <v>2100</v>
      </c>
      <c r="C1500" s="118" t="s">
        <v>232</v>
      </c>
      <c r="D1500" s="53"/>
    </row>
    <row r="1501" spans="1:4" ht="12" hidden="1" customHeight="1" outlineLevel="1" x14ac:dyDescent="0.3">
      <c r="A1501" s="50"/>
      <c r="B1501" s="117">
        <v>2200</v>
      </c>
      <c r="C1501" s="118" t="s">
        <v>233</v>
      </c>
      <c r="D1501" s="53"/>
    </row>
    <row r="1502" spans="1:4" ht="12" hidden="1" customHeight="1" outlineLevel="1" x14ac:dyDescent="0.3">
      <c r="A1502" s="50"/>
      <c r="B1502" s="117">
        <v>2300</v>
      </c>
      <c r="C1502" s="118" t="s">
        <v>234</v>
      </c>
      <c r="D1502" s="53"/>
    </row>
    <row r="1503" spans="1:4" ht="14.25" hidden="1" customHeight="1" outlineLevel="1" x14ac:dyDescent="0.3">
      <c r="A1503" s="50"/>
      <c r="B1503" s="117">
        <v>2400</v>
      </c>
      <c r="C1503" s="118" t="s">
        <v>235</v>
      </c>
      <c r="D1503" s="53"/>
    </row>
    <row r="1504" spans="1:4" ht="12" hidden="1" customHeight="1" outlineLevel="1" x14ac:dyDescent="0.3">
      <c r="A1504" s="50"/>
      <c r="B1504" s="117">
        <v>2500</v>
      </c>
      <c r="C1504" s="118" t="s">
        <v>236</v>
      </c>
      <c r="D1504" s="53"/>
    </row>
    <row r="1505" spans="1:4" ht="12" hidden="1" customHeight="1" outlineLevel="1" x14ac:dyDescent="0.3">
      <c r="A1505" s="50"/>
      <c r="B1505" s="15">
        <v>3000</v>
      </c>
      <c r="C1505" s="54" t="s">
        <v>71</v>
      </c>
      <c r="D1505" s="56">
        <f>SUM(D1506:D1507)</f>
        <v>0</v>
      </c>
    </row>
    <row r="1506" spans="1:4" ht="12" hidden="1" customHeight="1" outlineLevel="1" x14ac:dyDescent="0.3">
      <c r="A1506" s="50"/>
      <c r="B1506" s="117">
        <v>3200</v>
      </c>
      <c r="C1506" s="118" t="s">
        <v>237</v>
      </c>
      <c r="D1506" s="53"/>
    </row>
    <row r="1507" spans="1:4" ht="12" hidden="1" customHeight="1" outlineLevel="1" x14ac:dyDescent="0.3">
      <c r="A1507" s="50"/>
      <c r="B1507" s="117">
        <v>3300</v>
      </c>
      <c r="C1507" s="118" t="s">
        <v>238</v>
      </c>
      <c r="D1507" s="53"/>
    </row>
    <row r="1508" spans="1:4" ht="12" hidden="1" customHeight="1" outlineLevel="1" x14ac:dyDescent="0.3">
      <c r="A1508" s="50"/>
      <c r="B1508" s="15">
        <v>4000</v>
      </c>
      <c r="C1508" s="55" t="s">
        <v>72</v>
      </c>
      <c r="D1508" s="56">
        <f>SUM(D1509:D1510)</f>
        <v>0</v>
      </c>
    </row>
    <row r="1509" spans="1:4" ht="12" hidden="1" customHeight="1" outlineLevel="1" x14ac:dyDescent="0.3">
      <c r="A1509" s="50"/>
      <c r="B1509" s="117">
        <v>4200</v>
      </c>
      <c r="C1509" s="119" t="s">
        <v>239</v>
      </c>
      <c r="D1509" s="53"/>
    </row>
    <row r="1510" spans="1:4" ht="12" hidden="1" customHeight="1" outlineLevel="1" x14ac:dyDescent="0.3">
      <c r="A1510" s="50"/>
      <c r="B1510" s="117">
        <v>4300</v>
      </c>
      <c r="C1510" s="119" t="s">
        <v>240</v>
      </c>
      <c r="D1510" s="53"/>
    </row>
    <row r="1511" spans="1:4" ht="12" hidden="1" customHeight="1" outlineLevel="1" x14ac:dyDescent="0.3">
      <c r="A1511" s="50"/>
      <c r="B1511" s="15">
        <v>5000</v>
      </c>
      <c r="C1511" s="16" t="s">
        <v>73</v>
      </c>
      <c r="D1511" s="56">
        <f>SUM(D1512:D1514)</f>
        <v>0</v>
      </c>
    </row>
    <row r="1512" spans="1:4" ht="12" hidden="1" customHeight="1" outlineLevel="1" x14ac:dyDescent="0.3">
      <c r="A1512" s="50"/>
      <c r="B1512" s="117">
        <v>5100</v>
      </c>
      <c r="C1512" s="120" t="s">
        <v>241</v>
      </c>
      <c r="D1512" s="56"/>
    </row>
    <row r="1513" spans="1:4" ht="12" hidden="1" customHeight="1" outlineLevel="1" x14ac:dyDescent="0.3">
      <c r="A1513" s="50"/>
      <c r="B1513" s="117">
        <v>5200</v>
      </c>
      <c r="C1513" s="120" t="s">
        <v>242</v>
      </c>
      <c r="D1513" s="56"/>
    </row>
    <row r="1514" spans="1:4" ht="12" hidden="1" customHeight="1" outlineLevel="1" x14ac:dyDescent="0.3">
      <c r="A1514" s="50"/>
      <c r="B1514" s="117">
        <v>5300</v>
      </c>
      <c r="C1514" s="121" t="s">
        <v>243</v>
      </c>
      <c r="D1514" s="56"/>
    </row>
    <row r="1515" spans="1:4" ht="12" hidden="1" customHeight="1" outlineLevel="1" x14ac:dyDescent="0.3">
      <c r="A1515" s="50"/>
      <c r="B1515" s="15">
        <v>6000</v>
      </c>
      <c r="C1515" s="16" t="s">
        <v>74</v>
      </c>
      <c r="D1515" s="56">
        <f>SUM(D1516:D1519)</f>
        <v>0</v>
      </c>
    </row>
    <row r="1516" spans="1:4" ht="12" hidden="1" customHeight="1" outlineLevel="1" x14ac:dyDescent="0.3">
      <c r="A1516" s="50"/>
      <c r="B1516" s="117">
        <v>6200</v>
      </c>
      <c r="C1516" s="120" t="s">
        <v>244</v>
      </c>
      <c r="D1516" s="53"/>
    </row>
    <row r="1517" spans="1:4" ht="12" hidden="1" customHeight="1" outlineLevel="1" x14ac:dyDescent="0.3">
      <c r="A1517" s="50"/>
      <c r="B1517" s="117">
        <v>6300</v>
      </c>
      <c r="C1517" s="120" t="s">
        <v>245</v>
      </c>
      <c r="D1517" s="53"/>
    </row>
    <row r="1518" spans="1:4" ht="12" hidden="1" customHeight="1" outlineLevel="1" x14ac:dyDescent="0.3">
      <c r="A1518" s="50"/>
      <c r="B1518" s="117">
        <v>6400</v>
      </c>
      <c r="C1518" s="120" t="s">
        <v>246</v>
      </c>
      <c r="D1518" s="53"/>
    </row>
    <row r="1519" spans="1:4" ht="12" hidden="1" customHeight="1" outlineLevel="1" x14ac:dyDescent="0.3">
      <c r="A1519" s="50"/>
      <c r="B1519" s="117">
        <v>6500</v>
      </c>
      <c r="C1519" s="121" t="s">
        <v>247</v>
      </c>
      <c r="D1519" s="53"/>
    </row>
    <row r="1520" spans="1:4" ht="12" hidden="1" customHeight="1" outlineLevel="1" x14ac:dyDescent="0.3">
      <c r="A1520" s="50"/>
      <c r="B1520" s="15">
        <v>7000</v>
      </c>
      <c r="C1520" s="16" t="s">
        <v>75</v>
      </c>
      <c r="D1520" s="56">
        <f>SUM(D1521:D1523)</f>
        <v>0</v>
      </c>
    </row>
    <row r="1521" spans="1:4" ht="12" hidden="1" customHeight="1" outlineLevel="1" x14ac:dyDescent="0.3">
      <c r="A1521" s="50"/>
      <c r="B1521" s="122">
        <v>7200</v>
      </c>
      <c r="C1521" s="123" t="s">
        <v>248</v>
      </c>
      <c r="D1521" s="53"/>
    </row>
    <row r="1522" spans="1:4" ht="12" hidden="1" customHeight="1" outlineLevel="1" x14ac:dyDescent="0.3">
      <c r="A1522" s="50"/>
      <c r="B1522" s="122">
        <v>7500</v>
      </c>
      <c r="C1522" s="123" t="s">
        <v>249</v>
      </c>
      <c r="D1522" s="53"/>
    </row>
    <row r="1523" spans="1:4" ht="12" hidden="1" customHeight="1" outlineLevel="1" x14ac:dyDescent="0.3">
      <c r="A1523" s="50"/>
      <c r="B1523" s="122">
        <v>7700</v>
      </c>
      <c r="C1523" s="123" t="s">
        <v>250</v>
      </c>
      <c r="D1523" s="53"/>
    </row>
    <row r="1524" spans="1:4" ht="12" hidden="1" customHeight="1" outlineLevel="1" x14ac:dyDescent="0.3">
      <c r="A1524" s="50"/>
      <c r="B1524" s="57">
        <v>8000</v>
      </c>
      <c r="C1524" s="124" t="s">
        <v>76</v>
      </c>
      <c r="D1524" s="56">
        <f>SUM(D1525:D1527)</f>
        <v>0</v>
      </c>
    </row>
    <row r="1525" spans="1:4" ht="12" hidden="1" customHeight="1" outlineLevel="1" x14ac:dyDescent="0.3">
      <c r="A1525" s="50"/>
      <c r="B1525" s="125">
        <v>8100</v>
      </c>
      <c r="C1525" s="126" t="s">
        <v>251</v>
      </c>
      <c r="D1525" s="56"/>
    </row>
    <row r="1526" spans="1:4" ht="12" hidden="1" customHeight="1" outlineLevel="1" x14ac:dyDescent="0.3">
      <c r="A1526" s="50"/>
      <c r="B1526" s="125">
        <v>8600</v>
      </c>
      <c r="C1526" s="126" t="s">
        <v>252</v>
      </c>
      <c r="D1526" s="56"/>
    </row>
    <row r="1527" spans="1:4" ht="12" hidden="1" customHeight="1" outlineLevel="1" x14ac:dyDescent="0.3">
      <c r="A1527" s="50"/>
      <c r="B1527" s="125">
        <v>8900</v>
      </c>
      <c r="C1527" s="126" t="s">
        <v>253</v>
      </c>
      <c r="D1527" s="56"/>
    </row>
    <row r="1528" spans="1:4" ht="12" customHeight="1" collapsed="1" x14ac:dyDescent="0.3">
      <c r="A1528" s="59" t="s">
        <v>163</v>
      </c>
      <c r="B1528" s="60"/>
      <c r="C1528" s="61" t="s">
        <v>164</v>
      </c>
      <c r="D1528" s="62">
        <f t="shared" ref="D1528" si="139">D1529+D1545+D1558</f>
        <v>261</v>
      </c>
    </row>
    <row r="1529" spans="1:4" ht="12" customHeight="1" x14ac:dyDescent="0.3">
      <c r="A1529" s="50"/>
      <c r="B1529" s="44"/>
      <c r="C1529" s="45" t="s">
        <v>270</v>
      </c>
      <c r="D1529" s="46">
        <f t="shared" ref="D1529" si="140">D1530+D1533+D1539+D1542+D1549+D1554</f>
        <v>261</v>
      </c>
    </row>
    <row r="1530" spans="1:4" ht="12" hidden="1" customHeight="1" outlineLevel="1" x14ac:dyDescent="0.3">
      <c r="A1530" s="50"/>
      <c r="B1530" s="47">
        <v>1000</v>
      </c>
      <c r="C1530" s="48" t="s">
        <v>69</v>
      </c>
      <c r="D1530" s="113">
        <f>D1564+D1598+D1632+D1666+D1700</f>
        <v>0</v>
      </c>
    </row>
    <row r="1531" spans="1:4" ht="12" hidden="1" customHeight="1" outlineLevel="1" x14ac:dyDescent="0.3">
      <c r="A1531" s="50"/>
      <c r="B1531" s="114">
        <v>1100</v>
      </c>
      <c r="C1531" s="115" t="s">
        <v>230</v>
      </c>
      <c r="D1531" s="49">
        <f t="shared" ref="D1531:D1532" si="141">D1565+D1599+D1633+D1667+D1701</f>
        <v>0</v>
      </c>
    </row>
    <row r="1532" spans="1:4" ht="12" hidden="1" customHeight="1" outlineLevel="1" x14ac:dyDescent="0.3">
      <c r="A1532" s="50"/>
      <c r="B1532" s="114">
        <v>1200</v>
      </c>
      <c r="C1532" s="116" t="s">
        <v>231</v>
      </c>
      <c r="D1532" s="49">
        <f t="shared" si="141"/>
        <v>0</v>
      </c>
    </row>
    <row r="1533" spans="1:4" ht="12" customHeight="1" collapsed="1" x14ac:dyDescent="0.3">
      <c r="A1533" s="50"/>
      <c r="B1533" s="51">
        <v>2000</v>
      </c>
      <c r="C1533" s="52" t="s">
        <v>70</v>
      </c>
      <c r="D1533" s="81">
        <f>D1567+D1601+D1635+D1669+D1703</f>
        <v>261</v>
      </c>
    </row>
    <row r="1534" spans="1:4" ht="12" hidden="1" customHeight="1" outlineLevel="1" x14ac:dyDescent="0.3">
      <c r="A1534" s="50"/>
      <c r="B1534" s="117">
        <v>2100</v>
      </c>
      <c r="C1534" s="118" t="s">
        <v>232</v>
      </c>
      <c r="D1534" s="53">
        <f t="shared" ref="D1534:D1538" si="142">D1568+D1602+D1636+D1670+D1704</f>
        <v>0</v>
      </c>
    </row>
    <row r="1535" spans="1:4" ht="12" customHeight="1" collapsed="1" x14ac:dyDescent="0.3">
      <c r="A1535" s="50"/>
      <c r="B1535" s="117">
        <v>2200</v>
      </c>
      <c r="C1535" s="118" t="s">
        <v>233</v>
      </c>
      <c r="D1535" s="53">
        <f t="shared" si="142"/>
        <v>261</v>
      </c>
    </row>
    <row r="1536" spans="1:4" ht="12" hidden="1" customHeight="1" outlineLevel="1" x14ac:dyDescent="0.3">
      <c r="A1536" s="50"/>
      <c r="B1536" s="117">
        <v>2300</v>
      </c>
      <c r="C1536" s="118" t="s">
        <v>234</v>
      </c>
      <c r="D1536" s="53">
        <f t="shared" si="142"/>
        <v>0</v>
      </c>
    </row>
    <row r="1537" spans="1:4" ht="12" hidden="1" customHeight="1" outlineLevel="1" x14ac:dyDescent="0.3">
      <c r="A1537" s="50"/>
      <c r="B1537" s="117">
        <v>2400</v>
      </c>
      <c r="C1537" s="118" t="s">
        <v>235</v>
      </c>
      <c r="D1537" s="53">
        <f t="shared" si="142"/>
        <v>0</v>
      </c>
    </row>
    <row r="1538" spans="1:4" ht="12" hidden="1" customHeight="1" outlineLevel="1" x14ac:dyDescent="0.3">
      <c r="A1538" s="50"/>
      <c r="B1538" s="117">
        <v>2500</v>
      </c>
      <c r="C1538" s="118" t="s">
        <v>236</v>
      </c>
      <c r="D1538" s="53">
        <f t="shared" si="142"/>
        <v>0</v>
      </c>
    </row>
    <row r="1539" spans="1:4" ht="12" hidden="1" customHeight="1" outlineLevel="1" x14ac:dyDescent="0.3">
      <c r="A1539" s="50"/>
      <c r="B1539" s="15">
        <v>3000</v>
      </c>
      <c r="C1539" s="54" t="s">
        <v>71</v>
      </c>
      <c r="D1539" s="81">
        <f>D1573+D1607+D1641+D1675+D1709</f>
        <v>0</v>
      </c>
    </row>
    <row r="1540" spans="1:4" ht="12" hidden="1" customHeight="1" outlineLevel="1" x14ac:dyDescent="0.3">
      <c r="A1540" s="50"/>
      <c r="B1540" s="117">
        <v>3200</v>
      </c>
      <c r="C1540" s="118" t="s">
        <v>237</v>
      </c>
      <c r="D1540" s="53">
        <f t="shared" ref="D1540:D1541" si="143">D1574+D1608+D1642+D1676+D1710</f>
        <v>0</v>
      </c>
    </row>
    <row r="1541" spans="1:4" ht="12" hidden="1" customHeight="1" outlineLevel="1" x14ac:dyDescent="0.3">
      <c r="A1541" s="50"/>
      <c r="B1541" s="117">
        <v>3300</v>
      </c>
      <c r="C1541" s="118" t="s">
        <v>238</v>
      </c>
      <c r="D1541" s="53">
        <f t="shared" si="143"/>
        <v>0</v>
      </c>
    </row>
    <row r="1542" spans="1:4" ht="12" hidden="1" customHeight="1" outlineLevel="1" x14ac:dyDescent="0.3">
      <c r="A1542" s="50"/>
      <c r="B1542" s="15">
        <v>4000</v>
      </c>
      <c r="C1542" s="55" t="s">
        <v>72</v>
      </c>
      <c r="D1542" s="81">
        <f>D1576+D1610+D1644+D1678+D1712</f>
        <v>0</v>
      </c>
    </row>
    <row r="1543" spans="1:4" ht="12" hidden="1" customHeight="1" outlineLevel="1" x14ac:dyDescent="0.3">
      <c r="A1543" s="50"/>
      <c r="B1543" s="117">
        <v>4200</v>
      </c>
      <c r="C1543" s="119" t="s">
        <v>239</v>
      </c>
      <c r="D1543" s="53">
        <f t="shared" ref="D1543:D1544" si="144">D1577+D1611+D1645+D1679+D1713</f>
        <v>0</v>
      </c>
    </row>
    <row r="1544" spans="1:4" ht="12" hidden="1" customHeight="1" outlineLevel="1" x14ac:dyDescent="0.3">
      <c r="A1544" s="50"/>
      <c r="B1544" s="117">
        <v>4300</v>
      </c>
      <c r="C1544" s="119" t="s">
        <v>240</v>
      </c>
      <c r="D1544" s="53">
        <f t="shared" si="144"/>
        <v>0</v>
      </c>
    </row>
    <row r="1545" spans="1:4" ht="12" hidden="1" customHeight="1" outlineLevel="1" x14ac:dyDescent="0.3">
      <c r="A1545" s="50"/>
      <c r="B1545" s="15">
        <v>5000</v>
      </c>
      <c r="C1545" s="16" t="s">
        <v>73</v>
      </c>
      <c r="D1545" s="81">
        <f>D1579+D1613+D1647+D1681+D1715</f>
        <v>0</v>
      </c>
    </row>
    <row r="1546" spans="1:4" ht="12" hidden="1" customHeight="1" outlineLevel="1" x14ac:dyDescent="0.3">
      <c r="A1546" s="50"/>
      <c r="B1546" s="117">
        <v>5100</v>
      </c>
      <c r="C1546" s="120" t="s">
        <v>241</v>
      </c>
      <c r="D1546" s="53">
        <f t="shared" ref="D1546:D1548" si="145">D1580+D1614+D1648+D1682+D1716</f>
        <v>0</v>
      </c>
    </row>
    <row r="1547" spans="1:4" ht="12" hidden="1" customHeight="1" outlineLevel="1" x14ac:dyDescent="0.3">
      <c r="A1547" s="50"/>
      <c r="B1547" s="117">
        <v>5200</v>
      </c>
      <c r="C1547" s="120" t="s">
        <v>242</v>
      </c>
      <c r="D1547" s="53">
        <f t="shared" si="145"/>
        <v>0</v>
      </c>
    </row>
    <row r="1548" spans="1:4" ht="12" hidden="1" customHeight="1" outlineLevel="1" x14ac:dyDescent="0.3">
      <c r="A1548" s="50"/>
      <c r="B1548" s="117">
        <v>5300</v>
      </c>
      <c r="C1548" s="121" t="s">
        <v>243</v>
      </c>
      <c r="D1548" s="53">
        <f t="shared" si="145"/>
        <v>0</v>
      </c>
    </row>
    <row r="1549" spans="1:4" ht="12" hidden="1" customHeight="1" outlineLevel="1" x14ac:dyDescent="0.3">
      <c r="A1549" s="50"/>
      <c r="B1549" s="15">
        <v>6000</v>
      </c>
      <c r="C1549" s="16" t="s">
        <v>74</v>
      </c>
      <c r="D1549" s="81">
        <f>D1583+D1617+D1651+D1685+D1719</f>
        <v>0</v>
      </c>
    </row>
    <row r="1550" spans="1:4" ht="12" hidden="1" customHeight="1" outlineLevel="1" x14ac:dyDescent="0.3">
      <c r="A1550" s="50"/>
      <c r="B1550" s="117">
        <v>6200</v>
      </c>
      <c r="C1550" s="120" t="s">
        <v>244</v>
      </c>
      <c r="D1550" s="53">
        <f t="shared" ref="D1550:D1553" si="146">D1584+D1618+D1652+D1686+D1720</f>
        <v>0</v>
      </c>
    </row>
    <row r="1551" spans="1:4" ht="12" hidden="1" customHeight="1" outlineLevel="1" x14ac:dyDescent="0.3">
      <c r="A1551" s="50"/>
      <c r="B1551" s="117">
        <v>6300</v>
      </c>
      <c r="C1551" s="120" t="s">
        <v>245</v>
      </c>
      <c r="D1551" s="53">
        <f t="shared" si="146"/>
        <v>0</v>
      </c>
    </row>
    <row r="1552" spans="1:4" ht="12" hidden="1" customHeight="1" outlineLevel="1" x14ac:dyDescent="0.3">
      <c r="A1552" s="50"/>
      <c r="B1552" s="117">
        <v>6400</v>
      </c>
      <c r="C1552" s="120" t="s">
        <v>246</v>
      </c>
      <c r="D1552" s="53">
        <f t="shared" si="146"/>
        <v>0</v>
      </c>
    </row>
    <row r="1553" spans="1:4" ht="12" hidden="1" customHeight="1" outlineLevel="1" x14ac:dyDescent="0.3">
      <c r="A1553" s="50"/>
      <c r="B1553" s="117">
        <v>6500</v>
      </c>
      <c r="C1553" s="121" t="s">
        <v>247</v>
      </c>
      <c r="D1553" s="53">
        <f t="shared" si="146"/>
        <v>0</v>
      </c>
    </row>
    <row r="1554" spans="1:4" ht="12" hidden="1" customHeight="1" outlineLevel="1" x14ac:dyDescent="0.3">
      <c r="A1554" s="50"/>
      <c r="B1554" s="15">
        <v>7000</v>
      </c>
      <c r="C1554" s="16" t="s">
        <v>75</v>
      </c>
      <c r="D1554" s="81">
        <f>D1588+D1622+D1656+D1690+D1724</f>
        <v>0</v>
      </c>
    </row>
    <row r="1555" spans="1:4" ht="12" hidden="1" customHeight="1" outlineLevel="1" x14ac:dyDescent="0.3">
      <c r="A1555" s="50"/>
      <c r="B1555" s="122">
        <v>7200</v>
      </c>
      <c r="C1555" s="123" t="s">
        <v>248</v>
      </c>
      <c r="D1555" s="53">
        <f t="shared" ref="D1555:D1557" si="147">D1589+D1623+D1657+D1691+D1725</f>
        <v>0</v>
      </c>
    </row>
    <row r="1556" spans="1:4" ht="12" hidden="1" customHeight="1" outlineLevel="1" x14ac:dyDescent="0.3">
      <c r="A1556" s="50"/>
      <c r="B1556" s="122">
        <v>7500</v>
      </c>
      <c r="C1556" s="123" t="s">
        <v>249</v>
      </c>
      <c r="D1556" s="53">
        <f t="shared" si="147"/>
        <v>0</v>
      </c>
    </row>
    <row r="1557" spans="1:4" ht="12" hidden="1" customHeight="1" outlineLevel="1" x14ac:dyDescent="0.3">
      <c r="A1557" s="50"/>
      <c r="B1557" s="122">
        <v>7700</v>
      </c>
      <c r="C1557" s="123" t="s">
        <v>250</v>
      </c>
      <c r="D1557" s="53">
        <f t="shared" si="147"/>
        <v>0</v>
      </c>
    </row>
    <row r="1558" spans="1:4" ht="12" hidden="1" customHeight="1" outlineLevel="1" x14ac:dyDescent="0.3">
      <c r="A1558" s="50"/>
      <c r="B1558" s="57">
        <v>8000</v>
      </c>
      <c r="C1558" s="124" t="s">
        <v>76</v>
      </c>
      <c r="D1558" s="81">
        <f>D1592+D1626+D1660+D1694+D1728</f>
        <v>0</v>
      </c>
    </row>
    <row r="1559" spans="1:4" ht="12" hidden="1" customHeight="1" outlineLevel="1" x14ac:dyDescent="0.3">
      <c r="A1559" s="50"/>
      <c r="B1559" s="125">
        <v>8100</v>
      </c>
      <c r="C1559" s="126" t="s">
        <v>251</v>
      </c>
      <c r="D1559" s="53">
        <f t="shared" ref="D1559:D1561" si="148">D1593+D1627+D1661+D1695+D1729</f>
        <v>0</v>
      </c>
    </row>
    <row r="1560" spans="1:4" ht="12" hidden="1" customHeight="1" outlineLevel="1" x14ac:dyDescent="0.3">
      <c r="A1560" s="50"/>
      <c r="B1560" s="125">
        <v>8600</v>
      </c>
      <c r="C1560" s="126" t="s">
        <v>252</v>
      </c>
      <c r="D1560" s="53">
        <f t="shared" si="148"/>
        <v>0</v>
      </c>
    </row>
    <row r="1561" spans="1:4" ht="12" hidden="1" customHeight="1" outlineLevel="1" x14ac:dyDescent="0.3">
      <c r="A1561" s="50"/>
      <c r="B1561" s="125">
        <v>8900</v>
      </c>
      <c r="C1561" s="126" t="s">
        <v>253</v>
      </c>
      <c r="D1561" s="53">
        <f t="shared" si="148"/>
        <v>0</v>
      </c>
    </row>
    <row r="1562" spans="1:4" ht="12" hidden="1" customHeight="1" outlineLevel="1" x14ac:dyDescent="0.3">
      <c r="A1562" s="72" t="s">
        <v>165</v>
      </c>
      <c r="B1562" s="73"/>
      <c r="C1562" s="74" t="s">
        <v>166</v>
      </c>
      <c r="D1562" s="75">
        <f t="shared" ref="D1562" si="149">D1563+D1579+D1592</f>
        <v>0</v>
      </c>
    </row>
    <row r="1563" spans="1:4" ht="12" hidden="1" customHeight="1" outlineLevel="1" x14ac:dyDescent="0.3">
      <c r="A1563" s="43"/>
      <c r="B1563" s="44"/>
      <c r="C1563" s="45" t="s">
        <v>68</v>
      </c>
      <c r="D1563" s="46">
        <f t="shared" ref="D1563" si="150">D1564+D1567+D1573+D1576+D1583+D1588</f>
        <v>0</v>
      </c>
    </row>
    <row r="1564" spans="1:4" ht="12" hidden="1" customHeight="1" outlineLevel="1" x14ac:dyDescent="0.3">
      <c r="A1564" s="43"/>
      <c r="B1564" s="47">
        <v>1000</v>
      </c>
      <c r="C1564" s="48" t="s">
        <v>69</v>
      </c>
      <c r="D1564" s="46">
        <f>SUM(D1565:D1566)</f>
        <v>0</v>
      </c>
    </row>
    <row r="1565" spans="1:4" ht="12" hidden="1" customHeight="1" outlineLevel="1" x14ac:dyDescent="0.3">
      <c r="A1565" s="43"/>
      <c r="B1565" s="114">
        <v>1100</v>
      </c>
      <c r="C1565" s="115" t="s">
        <v>230</v>
      </c>
      <c r="D1565" s="49"/>
    </row>
    <row r="1566" spans="1:4" ht="12" hidden="1" customHeight="1" outlineLevel="1" x14ac:dyDescent="0.3">
      <c r="A1566" s="43"/>
      <c r="B1566" s="114">
        <v>1200</v>
      </c>
      <c r="C1566" s="116" t="s">
        <v>231</v>
      </c>
      <c r="D1566" s="49"/>
    </row>
    <row r="1567" spans="1:4" ht="12" hidden="1" customHeight="1" outlineLevel="1" x14ac:dyDescent="0.3">
      <c r="A1567" s="50"/>
      <c r="B1567" s="51">
        <v>2000</v>
      </c>
      <c r="C1567" s="52" t="s">
        <v>70</v>
      </c>
      <c r="D1567" s="56">
        <f>SUM(D1568:D1572)</f>
        <v>0</v>
      </c>
    </row>
    <row r="1568" spans="1:4" ht="12" hidden="1" customHeight="1" outlineLevel="1" x14ac:dyDescent="0.3">
      <c r="A1568" s="50"/>
      <c r="B1568" s="117">
        <v>2100</v>
      </c>
      <c r="C1568" s="118" t="s">
        <v>232</v>
      </c>
      <c r="D1568" s="53"/>
    </row>
    <row r="1569" spans="1:4" ht="12" hidden="1" customHeight="1" outlineLevel="1" x14ac:dyDescent="0.3">
      <c r="A1569" s="50"/>
      <c r="B1569" s="117">
        <v>2200</v>
      </c>
      <c r="C1569" s="118" t="s">
        <v>233</v>
      </c>
      <c r="D1569" s="53"/>
    </row>
    <row r="1570" spans="1:4" ht="12" hidden="1" customHeight="1" outlineLevel="1" x14ac:dyDescent="0.3">
      <c r="A1570" s="50"/>
      <c r="B1570" s="117">
        <v>2300</v>
      </c>
      <c r="C1570" s="118" t="s">
        <v>234</v>
      </c>
      <c r="D1570" s="53"/>
    </row>
    <row r="1571" spans="1:4" ht="12" hidden="1" customHeight="1" outlineLevel="1" x14ac:dyDescent="0.3">
      <c r="A1571" s="50"/>
      <c r="B1571" s="117">
        <v>2400</v>
      </c>
      <c r="C1571" s="118" t="s">
        <v>235</v>
      </c>
      <c r="D1571" s="53"/>
    </row>
    <row r="1572" spans="1:4" ht="12" hidden="1" customHeight="1" outlineLevel="1" x14ac:dyDescent="0.3">
      <c r="A1572" s="50"/>
      <c r="B1572" s="117">
        <v>2500</v>
      </c>
      <c r="C1572" s="118" t="s">
        <v>236</v>
      </c>
      <c r="D1572" s="53"/>
    </row>
    <row r="1573" spans="1:4" ht="12" hidden="1" customHeight="1" outlineLevel="1" x14ac:dyDescent="0.3">
      <c r="A1573" s="50"/>
      <c r="B1573" s="15">
        <v>3000</v>
      </c>
      <c r="C1573" s="54" t="s">
        <v>71</v>
      </c>
      <c r="D1573" s="56">
        <f>SUM(D1574:D1575)</f>
        <v>0</v>
      </c>
    </row>
    <row r="1574" spans="1:4" ht="12" hidden="1" customHeight="1" outlineLevel="1" x14ac:dyDescent="0.3">
      <c r="A1574" s="50"/>
      <c r="B1574" s="117">
        <v>3200</v>
      </c>
      <c r="C1574" s="118" t="s">
        <v>237</v>
      </c>
      <c r="D1574" s="53"/>
    </row>
    <row r="1575" spans="1:4" ht="12" hidden="1" customHeight="1" outlineLevel="1" x14ac:dyDescent="0.3">
      <c r="A1575" s="50"/>
      <c r="B1575" s="117">
        <v>3300</v>
      </c>
      <c r="C1575" s="118" t="s">
        <v>238</v>
      </c>
      <c r="D1575" s="53"/>
    </row>
    <row r="1576" spans="1:4" ht="12" hidden="1" customHeight="1" outlineLevel="1" x14ac:dyDescent="0.3">
      <c r="A1576" s="50"/>
      <c r="B1576" s="15">
        <v>4000</v>
      </c>
      <c r="C1576" s="55" t="s">
        <v>72</v>
      </c>
      <c r="D1576" s="56">
        <f>SUM(D1577:D1578)</f>
        <v>0</v>
      </c>
    </row>
    <row r="1577" spans="1:4" ht="12" hidden="1" customHeight="1" outlineLevel="1" x14ac:dyDescent="0.3">
      <c r="A1577" s="50"/>
      <c r="B1577" s="117">
        <v>4200</v>
      </c>
      <c r="C1577" s="119" t="s">
        <v>239</v>
      </c>
      <c r="D1577" s="53"/>
    </row>
    <row r="1578" spans="1:4" ht="12" hidden="1" customHeight="1" outlineLevel="1" x14ac:dyDescent="0.3">
      <c r="A1578" s="50"/>
      <c r="B1578" s="117">
        <v>4300</v>
      </c>
      <c r="C1578" s="119" t="s">
        <v>240</v>
      </c>
      <c r="D1578" s="53"/>
    </row>
    <row r="1579" spans="1:4" ht="12" hidden="1" customHeight="1" outlineLevel="1" x14ac:dyDescent="0.3">
      <c r="A1579" s="50"/>
      <c r="B1579" s="15">
        <v>5000</v>
      </c>
      <c r="C1579" s="16" t="s">
        <v>73</v>
      </c>
      <c r="D1579" s="56">
        <f>SUM(D1580:D1582)</f>
        <v>0</v>
      </c>
    </row>
    <row r="1580" spans="1:4" ht="12" hidden="1" customHeight="1" outlineLevel="1" x14ac:dyDescent="0.3">
      <c r="A1580" s="50"/>
      <c r="B1580" s="117">
        <v>5100</v>
      </c>
      <c r="C1580" s="120" t="s">
        <v>241</v>
      </c>
      <c r="D1580" s="56"/>
    </row>
    <row r="1581" spans="1:4" ht="12" hidden="1" customHeight="1" outlineLevel="1" x14ac:dyDescent="0.3">
      <c r="A1581" s="50"/>
      <c r="B1581" s="117">
        <v>5200</v>
      </c>
      <c r="C1581" s="120" t="s">
        <v>242</v>
      </c>
      <c r="D1581" s="56"/>
    </row>
    <row r="1582" spans="1:4" ht="12" hidden="1" customHeight="1" outlineLevel="1" x14ac:dyDescent="0.3">
      <c r="A1582" s="50"/>
      <c r="B1582" s="117">
        <v>5300</v>
      </c>
      <c r="C1582" s="121" t="s">
        <v>243</v>
      </c>
      <c r="D1582" s="56"/>
    </row>
    <row r="1583" spans="1:4" ht="12" hidden="1" customHeight="1" outlineLevel="1" x14ac:dyDescent="0.3">
      <c r="A1583" s="50"/>
      <c r="B1583" s="15">
        <v>6000</v>
      </c>
      <c r="C1583" s="16" t="s">
        <v>74</v>
      </c>
      <c r="D1583" s="56">
        <f>SUM(D1584:D1587)</f>
        <v>0</v>
      </c>
    </row>
    <row r="1584" spans="1:4" ht="12" hidden="1" customHeight="1" outlineLevel="1" x14ac:dyDescent="0.3">
      <c r="A1584" s="50"/>
      <c r="B1584" s="117">
        <v>6200</v>
      </c>
      <c r="C1584" s="120" t="s">
        <v>244</v>
      </c>
      <c r="D1584" s="53"/>
    </row>
    <row r="1585" spans="1:4" ht="12" hidden="1" customHeight="1" outlineLevel="1" x14ac:dyDescent="0.3">
      <c r="A1585" s="50"/>
      <c r="B1585" s="117">
        <v>6300</v>
      </c>
      <c r="C1585" s="120" t="s">
        <v>245</v>
      </c>
      <c r="D1585" s="53"/>
    </row>
    <row r="1586" spans="1:4" ht="12" hidden="1" customHeight="1" outlineLevel="1" x14ac:dyDescent="0.3">
      <c r="A1586" s="50"/>
      <c r="B1586" s="117">
        <v>6400</v>
      </c>
      <c r="C1586" s="120" t="s">
        <v>246</v>
      </c>
      <c r="D1586" s="53"/>
    </row>
    <row r="1587" spans="1:4" ht="12" hidden="1" customHeight="1" outlineLevel="1" x14ac:dyDescent="0.3">
      <c r="A1587" s="50"/>
      <c r="B1587" s="117">
        <v>6500</v>
      </c>
      <c r="C1587" s="121" t="s">
        <v>247</v>
      </c>
      <c r="D1587" s="53"/>
    </row>
    <row r="1588" spans="1:4" ht="12" hidden="1" customHeight="1" outlineLevel="1" x14ac:dyDescent="0.3">
      <c r="A1588" s="50"/>
      <c r="B1588" s="15">
        <v>7000</v>
      </c>
      <c r="C1588" s="16" t="s">
        <v>75</v>
      </c>
      <c r="D1588" s="56">
        <f>SUM(D1589:D1591)</f>
        <v>0</v>
      </c>
    </row>
    <row r="1589" spans="1:4" ht="12" hidden="1" customHeight="1" outlineLevel="1" x14ac:dyDescent="0.3">
      <c r="A1589" s="50"/>
      <c r="B1589" s="122">
        <v>7200</v>
      </c>
      <c r="C1589" s="123" t="s">
        <v>248</v>
      </c>
      <c r="D1589" s="53"/>
    </row>
    <row r="1590" spans="1:4" ht="12" hidden="1" customHeight="1" outlineLevel="1" x14ac:dyDescent="0.3">
      <c r="A1590" s="50"/>
      <c r="B1590" s="122">
        <v>7500</v>
      </c>
      <c r="C1590" s="123" t="s">
        <v>249</v>
      </c>
      <c r="D1590" s="53"/>
    </row>
    <row r="1591" spans="1:4" ht="12" hidden="1" customHeight="1" outlineLevel="1" x14ac:dyDescent="0.3">
      <c r="A1591" s="50"/>
      <c r="B1591" s="122">
        <v>7700</v>
      </c>
      <c r="C1591" s="123" t="s">
        <v>250</v>
      </c>
      <c r="D1591" s="53"/>
    </row>
    <row r="1592" spans="1:4" ht="12" hidden="1" customHeight="1" outlineLevel="1" x14ac:dyDescent="0.3">
      <c r="A1592" s="50"/>
      <c r="B1592" s="57">
        <v>8000</v>
      </c>
      <c r="C1592" s="124" t="s">
        <v>76</v>
      </c>
      <c r="D1592" s="56">
        <f>SUM(D1593:D1595)</f>
        <v>0</v>
      </c>
    </row>
    <row r="1593" spans="1:4" ht="12" hidden="1" customHeight="1" outlineLevel="1" x14ac:dyDescent="0.3">
      <c r="A1593" s="50"/>
      <c r="B1593" s="125">
        <v>8100</v>
      </c>
      <c r="C1593" s="126" t="s">
        <v>251</v>
      </c>
      <c r="D1593" s="56"/>
    </row>
    <row r="1594" spans="1:4" ht="12" hidden="1" customHeight="1" outlineLevel="1" x14ac:dyDescent="0.3">
      <c r="A1594" s="50"/>
      <c r="B1594" s="125">
        <v>8600</v>
      </c>
      <c r="C1594" s="126" t="s">
        <v>252</v>
      </c>
      <c r="D1594" s="56"/>
    </row>
    <row r="1595" spans="1:4" ht="12" hidden="1" customHeight="1" outlineLevel="1" x14ac:dyDescent="0.3">
      <c r="A1595" s="50"/>
      <c r="B1595" s="125">
        <v>8900</v>
      </c>
      <c r="C1595" s="126" t="s">
        <v>253</v>
      </c>
      <c r="D1595" s="56"/>
    </row>
    <row r="1596" spans="1:4" ht="12" customHeight="1" collapsed="1" x14ac:dyDescent="0.3">
      <c r="A1596" s="72" t="s">
        <v>167</v>
      </c>
      <c r="B1596" s="73"/>
      <c r="C1596" s="74" t="s">
        <v>168</v>
      </c>
      <c r="D1596" s="75">
        <f t="shared" ref="D1596" si="151">D1597+D1613+D1626</f>
        <v>261</v>
      </c>
    </row>
    <row r="1597" spans="1:4" ht="12" customHeight="1" x14ac:dyDescent="0.3">
      <c r="A1597" s="43"/>
      <c r="B1597" s="44"/>
      <c r="C1597" s="45" t="s">
        <v>270</v>
      </c>
      <c r="D1597" s="46">
        <f t="shared" ref="D1597" si="152">D1598+D1601+D1607+D1610+D1617+D1622</f>
        <v>261</v>
      </c>
    </row>
    <row r="1598" spans="1:4" ht="12" customHeight="1" x14ac:dyDescent="0.3">
      <c r="A1598" s="43"/>
      <c r="B1598" s="47">
        <v>1000</v>
      </c>
      <c r="C1598" s="48" t="s">
        <v>69</v>
      </c>
      <c r="D1598" s="46">
        <f>SUM(D1599:D1600)</f>
        <v>0</v>
      </c>
    </row>
    <row r="1599" spans="1:4" ht="12" hidden="1" customHeight="1" outlineLevel="1" x14ac:dyDescent="0.3">
      <c r="A1599" s="43"/>
      <c r="B1599" s="114">
        <v>1100</v>
      </c>
      <c r="C1599" s="115" t="s">
        <v>230</v>
      </c>
      <c r="D1599" s="49"/>
    </row>
    <row r="1600" spans="1:4" ht="12" hidden="1" customHeight="1" outlineLevel="1" x14ac:dyDescent="0.3">
      <c r="A1600" s="43"/>
      <c r="B1600" s="114">
        <v>1200</v>
      </c>
      <c r="C1600" s="116" t="s">
        <v>231</v>
      </c>
      <c r="D1600" s="49"/>
    </row>
    <row r="1601" spans="1:4" ht="12" customHeight="1" collapsed="1" x14ac:dyDescent="0.3">
      <c r="A1601" s="50"/>
      <c r="B1601" s="51">
        <v>2000</v>
      </c>
      <c r="C1601" s="52" t="s">
        <v>70</v>
      </c>
      <c r="D1601" s="56">
        <f>SUM(D1602:D1606)</f>
        <v>261</v>
      </c>
    </row>
    <row r="1602" spans="1:4" ht="12" hidden="1" customHeight="1" outlineLevel="1" x14ac:dyDescent="0.3">
      <c r="A1602" s="50"/>
      <c r="B1602" s="117">
        <v>2100</v>
      </c>
      <c r="C1602" s="118" t="s">
        <v>232</v>
      </c>
      <c r="D1602" s="53"/>
    </row>
    <row r="1603" spans="1:4" ht="12" customHeight="1" collapsed="1" x14ac:dyDescent="0.3">
      <c r="A1603" s="50"/>
      <c r="B1603" s="117">
        <v>2200</v>
      </c>
      <c r="C1603" s="118" t="s">
        <v>233</v>
      </c>
      <c r="D1603" s="53">
        <v>261</v>
      </c>
    </row>
    <row r="1604" spans="1:4" ht="12" hidden="1" customHeight="1" outlineLevel="1" x14ac:dyDescent="0.3">
      <c r="A1604" s="50"/>
      <c r="B1604" s="117">
        <v>2300</v>
      </c>
      <c r="C1604" s="118" t="s">
        <v>234</v>
      </c>
      <c r="D1604" s="53"/>
    </row>
    <row r="1605" spans="1:4" ht="12" hidden="1" customHeight="1" outlineLevel="1" x14ac:dyDescent="0.3">
      <c r="A1605" s="50"/>
      <c r="B1605" s="117">
        <v>2400</v>
      </c>
      <c r="C1605" s="118" t="s">
        <v>235</v>
      </c>
      <c r="D1605" s="53"/>
    </row>
    <row r="1606" spans="1:4" ht="12" hidden="1" customHeight="1" outlineLevel="1" x14ac:dyDescent="0.3">
      <c r="A1606" s="50"/>
      <c r="B1606" s="117">
        <v>2500</v>
      </c>
      <c r="C1606" s="118" t="s">
        <v>236</v>
      </c>
      <c r="D1606" s="53"/>
    </row>
    <row r="1607" spans="1:4" ht="12" hidden="1" customHeight="1" outlineLevel="1" x14ac:dyDescent="0.3">
      <c r="A1607" s="50"/>
      <c r="B1607" s="15">
        <v>3000</v>
      </c>
      <c r="C1607" s="54" t="s">
        <v>71</v>
      </c>
      <c r="D1607" s="56">
        <f>SUM(D1608:D1609)</f>
        <v>0</v>
      </c>
    </row>
    <row r="1608" spans="1:4" ht="12" hidden="1" customHeight="1" outlineLevel="1" x14ac:dyDescent="0.3">
      <c r="A1608" s="50"/>
      <c r="B1608" s="117">
        <v>3200</v>
      </c>
      <c r="C1608" s="118" t="s">
        <v>237</v>
      </c>
      <c r="D1608" s="53"/>
    </row>
    <row r="1609" spans="1:4" ht="12" hidden="1" customHeight="1" outlineLevel="1" x14ac:dyDescent="0.3">
      <c r="A1609" s="50"/>
      <c r="B1609" s="117">
        <v>3300</v>
      </c>
      <c r="C1609" s="118" t="s">
        <v>238</v>
      </c>
      <c r="D1609" s="53"/>
    </row>
    <row r="1610" spans="1:4" ht="12" hidden="1" customHeight="1" outlineLevel="1" x14ac:dyDescent="0.3">
      <c r="A1610" s="50"/>
      <c r="B1610" s="15">
        <v>4000</v>
      </c>
      <c r="C1610" s="55" t="s">
        <v>72</v>
      </c>
      <c r="D1610" s="56">
        <f>SUM(D1611:D1612)</f>
        <v>0</v>
      </c>
    </row>
    <row r="1611" spans="1:4" ht="12" hidden="1" customHeight="1" outlineLevel="1" x14ac:dyDescent="0.3">
      <c r="A1611" s="50"/>
      <c r="B1611" s="117">
        <v>4200</v>
      </c>
      <c r="C1611" s="119" t="s">
        <v>239</v>
      </c>
      <c r="D1611" s="53"/>
    </row>
    <row r="1612" spans="1:4" ht="12" hidden="1" customHeight="1" outlineLevel="1" x14ac:dyDescent="0.3">
      <c r="A1612" s="50"/>
      <c r="B1612" s="117">
        <v>4300</v>
      </c>
      <c r="C1612" s="119" t="s">
        <v>240</v>
      </c>
      <c r="D1612" s="53"/>
    </row>
    <row r="1613" spans="1:4" ht="12" hidden="1" customHeight="1" outlineLevel="1" x14ac:dyDescent="0.3">
      <c r="A1613" s="50"/>
      <c r="B1613" s="15">
        <v>5000</v>
      </c>
      <c r="C1613" s="16" t="s">
        <v>73</v>
      </c>
      <c r="D1613" s="56">
        <f>SUM(D1614:D1616)</f>
        <v>0</v>
      </c>
    </row>
    <row r="1614" spans="1:4" ht="12" hidden="1" customHeight="1" outlineLevel="1" x14ac:dyDescent="0.3">
      <c r="A1614" s="50"/>
      <c r="B1614" s="117">
        <v>5100</v>
      </c>
      <c r="C1614" s="120" t="s">
        <v>241</v>
      </c>
      <c r="D1614" s="56"/>
    </row>
    <row r="1615" spans="1:4" ht="12" hidden="1" customHeight="1" outlineLevel="1" x14ac:dyDescent="0.3">
      <c r="A1615" s="50"/>
      <c r="B1615" s="117">
        <v>5200</v>
      </c>
      <c r="C1615" s="120" t="s">
        <v>242</v>
      </c>
      <c r="D1615" s="56"/>
    </row>
    <row r="1616" spans="1:4" ht="12" hidden="1" customHeight="1" outlineLevel="1" x14ac:dyDescent="0.3">
      <c r="A1616" s="50"/>
      <c r="B1616" s="117">
        <v>5300</v>
      </c>
      <c r="C1616" s="121" t="s">
        <v>243</v>
      </c>
      <c r="D1616" s="56"/>
    </row>
    <row r="1617" spans="1:4" ht="12" hidden="1" customHeight="1" outlineLevel="1" x14ac:dyDescent="0.3">
      <c r="A1617" s="50"/>
      <c r="B1617" s="15">
        <v>6000</v>
      </c>
      <c r="C1617" s="16" t="s">
        <v>74</v>
      </c>
      <c r="D1617" s="56">
        <f>SUM(D1618:D1621)</f>
        <v>0</v>
      </c>
    </row>
    <row r="1618" spans="1:4" ht="12" hidden="1" customHeight="1" outlineLevel="1" x14ac:dyDescent="0.3">
      <c r="A1618" s="50"/>
      <c r="B1618" s="117">
        <v>6200</v>
      </c>
      <c r="C1618" s="120" t="s">
        <v>244</v>
      </c>
      <c r="D1618" s="53"/>
    </row>
    <row r="1619" spans="1:4" ht="12" hidden="1" customHeight="1" outlineLevel="1" x14ac:dyDescent="0.3">
      <c r="A1619" s="50"/>
      <c r="B1619" s="117">
        <v>6300</v>
      </c>
      <c r="C1619" s="120" t="s">
        <v>245</v>
      </c>
      <c r="D1619" s="53"/>
    </row>
    <row r="1620" spans="1:4" ht="12" hidden="1" customHeight="1" outlineLevel="1" x14ac:dyDescent="0.3">
      <c r="A1620" s="50"/>
      <c r="B1620" s="117">
        <v>6400</v>
      </c>
      <c r="C1620" s="120" t="s">
        <v>246</v>
      </c>
      <c r="D1620" s="53"/>
    </row>
    <row r="1621" spans="1:4" ht="12" hidden="1" customHeight="1" outlineLevel="1" x14ac:dyDescent="0.3">
      <c r="A1621" s="50"/>
      <c r="B1621" s="117">
        <v>6500</v>
      </c>
      <c r="C1621" s="121" t="s">
        <v>247</v>
      </c>
      <c r="D1621" s="53"/>
    </row>
    <row r="1622" spans="1:4" ht="12" hidden="1" customHeight="1" outlineLevel="1" x14ac:dyDescent="0.3">
      <c r="A1622" s="50"/>
      <c r="B1622" s="15">
        <v>7000</v>
      </c>
      <c r="C1622" s="16" t="s">
        <v>75</v>
      </c>
      <c r="D1622" s="56">
        <f>SUM(D1623:D1625)</f>
        <v>0</v>
      </c>
    </row>
    <row r="1623" spans="1:4" ht="12" hidden="1" customHeight="1" outlineLevel="1" x14ac:dyDescent="0.3">
      <c r="A1623" s="50"/>
      <c r="B1623" s="122">
        <v>7200</v>
      </c>
      <c r="C1623" s="123" t="s">
        <v>248</v>
      </c>
      <c r="D1623" s="53"/>
    </row>
    <row r="1624" spans="1:4" ht="12" hidden="1" customHeight="1" outlineLevel="1" x14ac:dyDescent="0.3">
      <c r="A1624" s="50"/>
      <c r="B1624" s="122">
        <v>7500</v>
      </c>
      <c r="C1624" s="123" t="s">
        <v>249</v>
      </c>
      <c r="D1624" s="53"/>
    </row>
    <row r="1625" spans="1:4" ht="12" hidden="1" customHeight="1" outlineLevel="1" x14ac:dyDescent="0.3">
      <c r="A1625" s="50"/>
      <c r="B1625" s="122">
        <v>7700</v>
      </c>
      <c r="C1625" s="123" t="s">
        <v>250</v>
      </c>
      <c r="D1625" s="53"/>
    </row>
    <row r="1626" spans="1:4" ht="12" hidden="1" customHeight="1" outlineLevel="1" x14ac:dyDescent="0.3">
      <c r="A1626" s="50"/>
      <c r="B1626" s="57">
        <v>8000</v>
      </c>
      <c r="C1626" s="124" t="s">
        <v>76</v>
      </c>
      <c r="D1626" s="56">
        <f>SUM(D1627:D1629)</f>
        <v>0</v>
      </c>
    </row>
    <row r="1627" spans="1:4" ht="12" hidden="1" customHeight="1" outlineLevel="1" x14ac:dyDescent="0.3">
      <c r="A1627" s="50"/>
      <c r="B1627" s="125">
        <v>8100</v>
      </c>
      <c r="C1627" s="126" t="s">
        <v>251</v>
      </c>
      <c r="D1627" s="56"/>
    </row>
    <row r="1628" spans="1:4" ht="12" hidden="1" customHeight="1" outlineLevel="1" x14ac:dyDescent="0.3">
      <c r="A1628" s="50"/>
      <c r="B1628" s="125">
        <v>8600</v>
      </c>
      <c r="C1628" s="126" t="s">
        <v>252</v>
      </c>
      <c r="D1628" s="56"/>
    </row>
    <row r="1629" spans="1:4" ht="12" hidden="1" customHeight="1" outlineLevel="1" x14ac:dyDescent="0.3">
      <c r="A1629" s="50"/>
      <c r="B1629" s="125">
        <v>8900</v>
      </c>
      <c r="C1629" s="126" t="s">
        <v>253</v>
      </c>
      <c r="D1629" s="56"/>
    </row>
    <row r="1630" spans="1:4" ht="12" hidden="1" customHeight="1" outlineLevel="1" x14ac:dyDescent="0.3">
      <c r="A1630" s="72" t="s">
        <v>169</v>
      </c>
      <c r="B1630" s="73"/>
      <c r="C1630" s="74" t="s">
        <v>170</v>
      </c>
      <c r="D1630" s="75">
        <f t="shared" ref="D1630" si="153">D1631+D1647+D1660</f>
        <v>0</v>
      </c>
    </row>
    <row r="1631" spans="1:4" ht="12" hidden="1" customHeight="1" outlineLevel="1" x14ac:dyDescent="0.3">
      <c r="A1631" s="43"/>
      <c r="B1631" s="44"/>
      <c r="C1631" s="45" t="s">
        <v>68</v>
      </c>
      <c r="D1631" s="46">
        <f t="shared" ref="D1631" si="154">D1632+D1635+D1641+D1644+D1651+D1656</f>
        <v>0</v>
      </c>
    </row>
    <row r="1632" spans="1:4" ht="12" hidden="1" customHeight="1" outlineLevel="1" x14ac:dyDescent="0.3">
      <c r="A1632" s="43"/>
      <c r="B1632" s="47">
        <v>1000</v>
      </c>
      <c r="C1632" s="48" t="s">
        <v>69</v>
      </c>
      <c r="D1632" s="46">
        <f>SUM(D1633:D1634)</f>
        <v>0</v>
      </c>
    </row>
    <row r="1633" spans="1:4" ht="12" hidden="1" customHeight="1" outlineLevel="1" x14ac:dyDescent="0.3">
      <c r="A1633" s="43"/>
      <c r="B1633" s="114">
        <v>1100</v>
      </c>
      <c r="C1633" s="115" t="s">
        <v>230</v>
      </c>
      <c r="D1633" s="49"/>
    </row>
    <row r="1634" spans="1:4" ht="12" hidden="1" customHeight="1" outlineLevel="1" x14ac:dyDescent="0.3">
      <c r="A1634" s="43"/>
      <c r="B1634" s="114">
        <v>1200</v>
      </c>
      <c r="C1634" s="116" t="s">
        <v>231</v>
      </c>
      <c r="D1634" s="49"/>
    </row>
    <row r="1635" spans="1:4" ht="12" hidden="1" customHeight="1" outlineLevel="1" x14ac:dyDescent="0.3">
      <c r="A1635" s="50"/>
      <c r="B1635" s="51">
        <v>2000</v>
      </c>
      <c r="C1635" s="52" t="s">
        <v>70</v>
      </c>
      <c r="D1635" s="56">
        <f>SUM(D1636:D1640)</f>
        <v>0</v>
      </c>
    </row>
    <row r="1636" spans="1:4" ht="12" hidden="1" customHeight="1" outlineLevel="1" x14ac:dyDescent="0.3">
      <c r="A1636" s="50"/>
      <c r="B1636" s="117">
        <v>2100</v>
      </c>
      <c r="C1636" s="118" t="s">
        <v>232</v>
      </c>
      <c r="D1636" s="53"/>
    </row>
    <row r="1637" spans="1:4" ht="12" hidden="1" customHeight="1" outlineLevel="1" x14ac:dyDescent="0.3">
      <c r="A1637" s="50"/>
      <c r="B1637" s="117">
        <v>2200</v>
      </c>
      <c r="C1637" s="118" t="s">
        <v>233</v>
      </c>
      <c r="D1637" s="53"/>
    </row>
    <row r="1638" spans="1:4" ht="12" hidden="1" customHeight="1" outlineLevel="1" x14ac:dyDescent="0.3">
      <c r="A1638" s="50"/>
      <c r="B1638" s="117">
        <v>2300</v>
      </c>
      <c r="C1638" s="118" t="s">
        <v>234</v>
      </c>
      <c r="D1638" s="53"/>
    </row>
    <row r="1639" spans="1:4" ht="12" hidden="1" customHeight="1" outlineLevel="1" x14ac:dyDescent="0.3">
      <c r="A1639" s="50"/>
      <c r="B1639" s="117">
        <v>2400</v>
      </c>
      <c r="C1639" s="118" t="s">
        <v>235</v>
      </c>
      <c r="D1639" s="53"/>
    </row>
    <row r="1640" spans="1:4" ht="12" hidden="1" customHeight="1" outlineLevel="1" x14ac:dyDescent="0.3">
      <c r="A1640" s="50"/>
      <c r="B1640" s="117">
        <v>2500</v>
      </c>
      <c r="C1640" s="118" t="s">
        <v>236</v>
      </c>
      <c r="D1640" s="53"/>
    </row>
    <row r="1641" spans="1:4" ht="12" hidden="1" customHeight="1" outlineLevel="1" x14ac:dyDescent="0.3">
      <c r="A1641" s="50"/>
      <c r="B1641" s="15">
        <v>3000</v>
      </c>
      <c r="C1641" s="54" t="s">
        <v>71</v>
      </c>
      <c r="D1641" s="56">
        <f>SUM(D1642:D1643)</f>
        <v>0</v>
      </c>
    </row>
    <row r="1642" spans="1:4" ht="12" hidden="1" customHeight="1" outlineLevel="1" x14ac:dyDescent="0.3">
      <c r="A1642" s="50"/>
      <c r="B1642" s="117">
        <v>3200</v>
      </c>
      <c r="C1642" s="118" t="s">
        <v>237</v>
      </c>
      <c r="D1642" s="53"/>
    </row>
    <row r="1643" spans="1:4" ht="12" hidden="1" customHeight="1" outlineLevel="1" x14ac:dyDescent="0.3">
      <c r="A1643" s="50"/>
      <c r="B1643" s="117">
        <v>3300</v>
      </c>
      <c r="C1643" s="118" t="s">
        <v>238</v>
      </c>
      <c r="D1643" s="53"/>
    </row>
    <row r="1644" spans="1:4" ht="12" hidden="1" customHeight="1" outlineLevel="1" x14ac:dyDescent="0.3">
      <c r="A1644" s="50"/>
      <c r="B1644" s="15">
        <v>4000</v>
      </c>
      <c r="C1644" s="55" t="s">
        <v>72</v>
      </c>
      <c r="D1644" s="56">
        <f>SUM(D1645:D1646)</f>
        <v>0</v>
      </c>
    </row>
    <row r="1645" spans="1:4" ht="12" hidden="1" customHeight="1" outlineLevel="1" x14ac:dyDescent="0.3">
      <c r="A1645" s="50"/>
      <c r="B1645" s="117">
        <v>4200</v>
      </c>
      <c r="C1645" s="119" t="s">
        <v>239</v>
      </c>
      <c r="D1645" s="53"/>
    </row>
    <row r="1646" spans="1:4" ht="12" hidden="1" customHeight="1" outlineLevel="1" x14ac:dyDescent="0.3">
      <c r="A1646" s="50"/>
      <c r="B1646" s="117">
        <v>4300</v>
      </c>
      <c r="C1646" s="119" t="s">
        <v>240</v>
      </c>
      <c r="D1646" s="53"/>
    </row>
    <row r="1647" spans="1:4" ht="12" hidden="1" customHeight="1" outlineLevel="1" x14ac:dyDescent="0.3">
      <c r="A1647" s="50"/>
      <c r="B1647" s="15">
        <v>5000</v>
      </c>
      <c r="C1647" s="16" t="s">
        <v>73</v>
      </c>
      <c r="D1647" s="56">
        <f>SUM(D1648:D1650)</f>
        <v>0</v>
      </c>
    </row>
    <row r="1648" spans="1:4" ht="12" hidden="1" customHeight="1" outlineLevel="1" x14ac:dyDescent="0.3">
      <c r="A1648" s="50"/>
      <c r="B1648" s="117">
        <v>5100</v>
      </c>
      <c r="C1648" s="120" t="s">
        <v>241</v>
      </c>
      <c r="D1648" s="56"/>
    </row>
    <row r="1649" spans="1:4" ht="12" hidden="1" customHeight="1" outlineLevel="1" x14ac:dyDescent="0.3">
      <c r="A1649" s="50"/>
      <c r="B1649" s="117">
        <v>5200</v>
      </c>
      <c r="C1649" s="120" t="s">
        <v>242</v>
      </c>
      <c r="D1649" s="56"/>
    </row>
    <row r="1650" spans="1:4" ht="12" hidden="1" customHeight="1" outlineLevel="1" x14ac:dyDescent="0.3">
      <c r="A1650" s="50"/>
      <c r="B1650" s="117">
        <v>5300</v>
      </c>
      <c r="C1650" s="121" t="s">
        <v>243</v>
      </c>
      <c r="D1650" s="56"/>
    </row>
    <row r="1651" spans="1:4" ht="12" hidden="1" customHeight="1" outlineLevel="1" x14ac:dyDescent="0.3">
      <c r="A1651" s="50"/>
      <c r="B1651" s="15">
        <v>6000</v>
      </c>
      <c r="C1651" s="16" t="s">
        <v>74</v>
      </c>
      <c r="D1651" s="56">
        <f>SUM(D1652:D1655)</f>
        <v>0</v>
      </c>
    </row>
    <row r="1652" spans="1:4" ht="12" hidden="1" customHeight="1" outlineLevel="1" x14ac:dyDescent="0.3">
      <c r="A1652" s="50"/>
      <c r="B1652" s="117">
        <v>6200</v>
      </c>
      <c r="C1652" s="120" t="s">
        <v>244</v>
      </c>
      <c r="D1652" s="53"/>
    </row>
    <row r="1653" spans="1:4" ht="12" hidden="1" customHeight="1" outlineLevel="1" x14ac:dyDescent="0.3">
      <c r="A1653" s="50"/>
      <c r="B1653" s="117">
        <v>6300</v>
      </c>
      <c r="C1653" s="120" t="s">
        <v>245</v>
      </c>
      <c r="D1653" s="53"/>
    </row>
    <row r="1654" spans="1:4" ht="12" hidden="1" customHeight="1" outlineLevel="1" x14ac:dyDescent="0.3">
      <c r="A1654" s="50"/>
      <c r="B1654" s="117">
        <v>6400</v>
      </c>
      <c r="C1654" s="120" t="s">
        <v>246</v>
      </c>
      <c r="D1654" s="53"/>
    </row>
    <row r="1655" spans="1:4" ht="12" hidden="1" customHeight="1" outlineLevel="1" x14ac:dyDescent="0.3">
      <c r="A1655" s="50"/>
      <c r="B1655" s="117">
        <v>6500</v>
      </c>
      <c r="C1655" s="121" t="s">
        <v>247</v>
      </c>
      <c r="D1655" s="53"/>
    </row>
    <row r="1656" spans="1:4" ht="12" hidden="1" customHeight="1" outlineLevel="1" x14ac:dyDescent="0.3">
      <c r="A1656" s="50"/>
      <c r="B1656" s="15">
        <v>7000</v>
      </c>
      <c r="C1656" s="16" t="s">
        <v>75</v>
      </c>
      <c r="D1656" s="56">
        <f>SUM(D1657:D1659)</f>
        <v>0</v>
      </c>
    </row>
    <row r="1657" spans="1:4" ht="12" hidden="1" customHeight="1" outlineLevel="1" x14ac:dyDescent="0.3">
      <c r="A1657" s="50"/>
      <c r="B1657" s="122">
        <v>7200</v>
      </c>
      <c r="C1657" s="123" t="s">
        <v>248</v>
      </c>
      <c r="D1657" s="53"/>
    </row>
    <row r="1658" spans="1:4" ht="12" hidden="1" customHeight="1" outlineLevel="1" x14ac:dyDescent="0.3">
      <c r="A1658" s="50"/>
      <c r="B1658" s="122">
        <v>7500</v>
      </c>
      <c r="C1658" s="123" t="s">
        <v>249</v>
      </c>
      <c r="D1658" s="53"/>
    </row>
    <row r="1659" spans="1:4" ht="12" hidden="1" customHeight="1" outlineLevel="1" x14ac:dyDescent="0.3">
      <c r="A1659" s="50"/>
      <c r="B1659" s="122">
        <v>7700</v>
      </c>
      <c r="C1659" s="123" t="s">
        <v>250</v>
      </c>
      <c r="D1659" s="53"/>
    </row>
    <row r="1660" spans="1:4" ht="12" hidden="1" customHeight="1" outlineLevel="1" x14ac:dyDescent="0.3">
      <c r="A1660" s="50"/>
      <c r="B1660" s="57">
        <v>8000</v>
      </c>
      <c r="C1660" s="124" t="s">
        <v>76</v>
      </c>
      <c r="D1660" s="56">
        <f>SUM(D1661:D1663)</f>
        <v>0</v>
      </c>
    </row>
    <row r="1661" spans="1:4" ht="12" hidden="1" customHeight="1" outlineLevel="1" x14ac:dyDescent="0.3">
      <c r="A1661" s="50"/>
      <c r="B1661" s="125">
        <v>8100</v>
      </c>
      <c r="C1661" s="126" t="s">
        <v>251</v>
      </c>
      <c r="D1661" s="56"/>
    </row>
    <row r="1662" spans="1:4" ht="12" hidden="1" customHeight="1" outlineLevel="1" x14ac:dyDescent="0.3">
      <c r="A1662" s="50"/>
      <c r="B1662" s="125">
        <v>8600</v>
      </c>
      <c r="C1662" s="126" t="s">
        <v>252</v>
      </c>
      <c r="D1662" s="56"/>
    </row>
    <row r="1663" spans="1:4" ht="12" hidden="1" customHeight="1" outlineLevel="1" x14ac:dyDescent="0.3">
      <c r="A1663" s="50"/>
      <c r="B1663" s="125">
        <v>8900</v>
      </c>
      <c r="C1663" s="126" t="s">
        <v>253</v>
      </c>
      <c r="D1663" s="56"/>
    </row>
    <row r="1664" spans="1:4" ht="12" hidden="1" customHeight="1" outlineLevel="1" x14ac:dyDescent="0.3">
      <c r="A1664" s="72" t="s">
        <v>171</v>
      </c>
      <c r="B1664" s="73"/>
      <c r="C1664" s="74" t="s">
        <v>172</v>
      </c>
      <c r="D1664" s="75">
        <f t="shared" ref="D1664" si="155">D1665+D1681+D1694</f>
        <v>0</v>
      </c>
    </row>
    <row r="1665" spans="1:4" ht="10.5" hidden="1" customHeight="1" outlineLevel="1" x14ac:dyDescent="0.3">
      <c r="A1665" s="43"/>
      <c r="B1665" s="44"/>
      <c r="C1665" s="45" t="s">
        <v>68</v>
      </c>
      <c r="D1665" s="46">
        <f t="shared" ref="D1665" si="156">D1666+D1669+D1675+D1678+D1685+D1690</f>
        <v>0</v>
      </c>
    </row>
    <row r="1666" spans="1:4" ht="12" hidden="1" customHeight="1" outlineLevel="1" x14ac:dyDescent="0.3">
      <c r="A1666" s="43"/>
      <c r="B1666" s="47">
        <v>1000</v>
      </c>
      <c r="C1666" s="48" t="s">
        <v>69</v>
      </c>
      <c r="D1666" s="46">
        <f>SUM(D1667:D1668)</f>
        <v>0</v>
      </c>
    </row>
    <row r="1667" spans="1:4" ht="12" hidden="1" customHeight="1" outlineLevel="1" x14ac:dyDescent="0.3">
      <c r="A1667" s="43"/>
      <c r="B1667" s="114">
        <v>1100</v>
      </c>
      <c r="C1667" s="115" t="s">
        <v>230</v>
      </c>
      <c r="D1667" s="49"/>
    </row>
    <row r="1668" spans="1:4" ht="12" hidden="1" customHeight="1" outlineLevel="1" x14ac:dyDescent="0.3">
      <c r="A1668" s="43"/>
      <c r="B1668" s="114">
        <v>1200</v>
      </c>
      <c r="C1668" s="116" t="s">
        <v>231</v>
      </c>
      <c r="D1668" s="49"/>
    </row>
    <row r="1669" spans="1:4" ht="12" hidden="1" customHeight="1" outlineLevel="1" x14ac:dyDescent="0.3">
      <c r="A1669" s="50"/>
      <c r="B1669" s="51">
        <v>2000</v>
      </c>
      <c r="C1669" s="52" t="s">
        <v>70</v>
      </c>
      <c r="D1669" s="56">
        <f>SUM(D1670:D1674)</f>
        <v>0</v>
      </c>
    </row>
    <row r="1670" spans="1:4" ht="12" hidden="1" customHeight="1" outlineLevel="1" x14ac:dyDescent="0.3">
      <c r="A1670" s="50"/>
      <c r="B1670" s="117">
        <v>2100</v>
      </c>
      <c r="C1670" s="118" t="s">
        <v>232</v>
      </c>
      <c r="D1670" s="53"/>
    </row>
    <row r="1671" spans="1:4" ht="12" hidden="1" customHeight="1" outlineLevel="1" x14ac:dyDescent="0.3">
      <c r="A1671" s="50"/>
      <c r="B1671" s="117">
        <v>2200</v>
      </c>
      <c r="C1671" s="118" t="s">
        <v>233</v>
      </c>
      <c r="D1671" s="53"/>
    </row>
    <row r="1672" spans="1:4" ht="12" hidden="1" customHeight="1" outlineLevel="1" x14ac:dyDescent="0.3">
      <c r="A1672" s="50"/>
      <c r="B1672" s="117">
        <v>2300</v>
      </c>
      <c r="C1672" s="118" t="s">
        <v>234</v>
      </c>
      <c r="D1672" s="53"/>
    </row>
    <row r="1673" spans="1:4" ht="12" hidden="1" customHeight="1" outlineLevel="1" x14ac:dyDescent="0.3">
      <c r="A1673" s="50"/>
      <c r="B1673" s="117">
        <v>2400</v>
      </c>
      <c r="C1673" s="118" t="s">
        <v>235</v>
      </c>
      <c r="D1673" s="53"/>
    </row>
    <row r="1674" spans="1:4" ht="12" hidden="1" customHeight="1" outlineLevel="1" x14ac:dyDescent="0.3">
      <c r="A1674" s="50"/>
      <c r="B1674" s="117">
        <v>2500</v>
      </c>
      <c r="C1674" s="118" t="s">
        <v>236</v>
      </c>
      <c r="D1674" s="53"/>
    </row>
    <row r="1675" spans="1:4" ht="12" hidden="1" customHeight="1" outlineLevel="1" x14ac:dyDescent="0.3">
      <c r="A1675" s="50"/>
      <c r="B1675" s="15">
        <v>3000</v>
      </c>
      <c r="C1675" s="54" t="s">
        <v>71</v>
      </c>
      <c r="D1675" s="56">
        <f>SUM(D1676:D1677)</f>
        <v>0</v>
      </c>
    </row>
    <row r="1676" spans="1:4" ht="12" hidden="1" customHeight="1" outlineLevel="1" x14ac:dyDescent="0.3">
      <c r="A1676" s="50"/>
      <c r="B1676" s="117">
        <v>3200</v>
      </c>
      <c r="C1676" s="118" t="s">
        <v>237</v>
      </c>
      <c r="D1676" s="53"/>
    </row>
    <row r="1677" spans="1:4" ht="12" hidden="1" customHeight="1" outlineLevel="1" x14ac:dyDescent="0.3">
      <c r="A1677" s="50"/>
      <c r="B1677" s="117">
        <v>3300</v>
      </c>
      <c r="C1677" s="118" t="s">
        <v>238</v>
      </c>
      <c r="D1677" s="53"/>
    </row>
    <row r="1678" spans="1:4" ht="12" hidden="1" customHeight="1" outlineLevel="1" x14ac:dyDescent="0.3">
      <c r="A1678" s="50"/>
      <c r="B1678" s="15">
        <v>4000</v>
      </c>
      <c r="C1678" s="55" t="s">
        <v>72</v>
      </c>
      <c r="D1678" s="56">
        <f>SUM(D1679:D1680)</f>
        <v>0</v>
      </c>
    </row>
    <row r="1679" spans="1:4" ht="12" hidden="1" customHeight="1" outlineLevel="1" x14ac:dyDescent="0.3">
      <c r="A1679" s="50"/>
      <c r="B1679" s="117">
        <v>4200</v>
      </c>
      <c r="C1679" s="119" t="s">
        <v>239</v>
      </c>
      <c r="D1679" s="53"/>
    </row>
    <row r="1680" spans="1:4" ht="12" hidden="1" customHeight="1" outlineLevel="1" x14ac:dyDescent="0.3">
      <c r="A1680" s="50"/>
      <c r="B1680" s="117">
        <v>4300</v>
      </c>
      <c r="C1680" s="119" t="s">
        <v>240</v>
      </c>
      <c r="D1680" s="53"/>
    </row>
    <row r="1681" spans="1:4" ht="12" hidden="1" customHeight="1" outlineLevel="1" x14ac:dyDescent="0.3">
      <c r="A1681" s="50"/>
      <c r="B1681" s="15">
        <v>5000</v>
      </c>
      <c r="C1681" s="16" t="s">
        <v>73</v>
      </c>
      <c r="D1681" s="56">
        <f>SUM(D1682:D1684)</f>
        <v>0</v>
      </c>
    </row>
    <row r="1682" spans="1:4" ht="12" hidden="1" customHeight="1" outlineLevel="1" x14ac:dyDescent="0.3">
      <c r="A1682" s="50"/>
      <c r="B1682" s="117">
        <v>5100</v>
      </c>
      <c r="C1682" s="120" t="s">
        <v>241</v>
      </c>
      <c r="D1682" s="56"/>
    </row>
    <row r="1683" spans="1:4" ht="12" hidden="1" customHeight="1" outlineLevel="1" x14ac:dyDescent="0.3">
      <c r="A1683" s="50"/>
      <c r="B1683" s="117">
        <v>5200</v>
      </c>
      <c r="C1683" s="120" t="s">
        <v>242</v>
      </c>
      <c r="D1683" s="56"/>
    </row>
    <row r="1684" spans="1:4" ht="12" hidden="1" customHeight="1" outlineLevel="1" x14ac:dyDescent="0.3">
      <c r="A1684" s="50"/>
      <c r="B1684" s="117">
        <v>5300</v>
      </c>
      <c r="C1684" s="121" t="s">
        <v>243</v>
      </c>
      <c r="D1684" s="56"/>
    </row>
    <row r="1685" spans="1:4" ht="12" hidden="1" customHeight="1" outlineLevel="1" x14ac:dyDescent="0.3">
      <c r="A1685" s="50"/>
      <c r="B1685" s="15">
        <v>6000</v>
      </c>
      <c r="C1685" s="16" t="s">
        <v>74</v>
      </c>
      <c r="D1685" s="56">
        <f>SUM(D1686:D1689)</f>
        <v>0</v>
      </c>
    </row>
    <row r="1686" spans="1:4" ht="12" hidden="1" customHeight="1" outlineLevel="1" x14ac:dyDescent="0.3">
      <c r="A1686" s="50"/>
      <c r="B1686" s="117">
        <v>6200</v>
      </c>
      <c r="C1686" s="120" t="s">
        <v>244</v>
      </c>
      <c r="D1686" s="53"/>
    </row>
    <row r="1687" spans="1:4" ht="12" hidden="1" customHeight="1" outlineLevel="1" x14ac:dyDescent="0.3">
      <c r="A1687" s="50"/>
      <c r="B1687" s="117">
        <v>6300</v>
      </c>
      <c r="C1687" s="120" t="s">
        <v>245</v>
      </c>
      <c r="D1687" s="53"/>
    </row>
    <row r="1688" spans="1:4" ht="12" hidden="1" customHeight="1" outlineLevel="1" x14ac:dyDescent="0.3">
      <c r="A1688" s="50"/>
      <c r="B1688" s="117">
        <v>6400</v>
      </c>
      <c r="C1688" s="120" t="s">
        <v>246</v>
      </c>
      <c r="D1688" s="53"/>
    </row>
    <row r="1689" spans="1:4" ht="12" hidden="1" customHeight="1" outlineLevel="1" x14ac:dyDescent="0.3">
      <c r="A1689" s="50"/>
      <c r="B1689" s="117">
        <v>6500</v>
      </c>
      <c r="C1689" s="121" t="s">
        <v>247</v>
      </c>
      <c r="D1689" s="53"/>
    </row>
    <row r="1690" spans="1:4" ht="12" hidden="1" customHeight="1" outlineLevel="1" x14ac:dyDescent="0.3">
      <c r="A1690" s="50"/>
      <c r="B1690" s="15">
        <v>7000</v>
      </c>
      <c r="C1690" s="16" t="s">
        <v>75</v>
      </c>
      <c r="D1690" s="56">
        <f>SUM(D1691:D1693)</f>
        <v>0</v>
      </c>
    </row>
    <row r="1691" spans="1:4" ht="12" hidden="1" customHeight="1" outlineLevel="1" x14ac:dyDescent="0.3">
      <c r="A1691" s="50"/>
      <c r="B1691" s="122">
        <v>7200</v>
      </c>
      <c r="C1691" s="123" t="s">
        <v>248</v>
      </c>
      <c r="D1691" s="53"/>
    </row>
    <row r="1692" spans="1:4" ht="12" hidden="1" customHeight="1" outlineLevel="1" x14ac:dyDescent="0.3">
      <c r="A1692" s="50"/>
      <c r="B1692" s="122">
        <v>7500</v>
      </c>
      <c r="C1692" s="123" t="s">
        <v>249</v>
      </c>
      <c r="D1692" s="53"/>
    </row>
    <row r="1693" spans="1:4" ht="12" hidden="1" customHeight="1" outlineLevel="1" x14ac:dyDescent="0.3">
      <c r="A1693" s="50"/>
      <c r="B1693" s="122">
        <v>7700</v>
      </c>
      <c r="C1693" s="123" t="s">
        <v>250</v>
      </c>
      <c r="D1693" s="53"/>
    </row>
    <row r="1694" spans="1:4" ht="12" hidden="1" customHeight="1" outlineLevel="1" x14ac:dyDescent="0.3">
      <c r="A1694" s="50"/>
      <c r="B1694" s="57">
        <v>8000</v>
      </c>
      <c r="C1694" s="124" t="s">
        <v>76</v>
      </c>
      <c r="D1694" s="56">
        <f>SUM(D1695:D1697)</f>
        <v>0</v>
      </c>
    </row>
    <row r="1695" spans="1:4" ht="12" hidden="1" customHeight="1" outlineLevel="1" x14ac:dyDescent="0.3">
      <c r="A1695" s="50"/>
      <c r="B1695" s="125">
        <v>8100</v>
      </c>
      <c r="C1695" s="126" t="s">
        <v>251</v>
      </c>
      <c r="D1695" s="56"/>
    </row>
    <row r="1696" spans="1:4" ht="12" hidden="1" customHeight="1" outlineLevel="1" x14ac:dyDescent="0.3">
      <c r="A1696" s="50"/>
      <c r="B1696" s="125">
        <v>8600</v>
      </c>
      <c r="C1696" s="126" t="s">
        <v>252</v>
      </c>
      <c r="D1696" s="56"/>
    </row>
    <row r="1697" spans="1:4" ht="12" hidden="1" customHeight="1" outlineLevel="1" x14ac:dyDescent="0.3">
      <c r="A1697" s="50"/>
      <c r="B1697" s="125">
        <v>8900</v>
      </c>
      <c r="C1697" s="126" t="s">
        <v>253</v>
      </c>
      <c r="D1697" s="56"/>
    </row>
    <row r="1698" spans="1:4" ht="12" hidden="1" customHeight="1" outlineLevel="1" x14ac:dyDescent="0.3">
      <c r="A1698" s="72" t="s">
        <v>254</v>
      </c>
      <c r="B1698" s="73"/>
      <c r="C1698" s="74" t="s">
        <v>255</v>
      </c>
      <c r="D1698" s="75">
        <f t="shared" ref="D1698" si="157">D1699+D1715+D1728</f>
        <v>0</v>
      </c>
    </row>
    <row r="1699" spans="1:4" ht="12" hidden="1" customHeight="1" outlineLevel="1" x14ac:dyDescent="0.3">
      <c r="A1699" s="43"/>
      <c r="B1699" s="44"/>
      <c r="C1699" s="45" t="s">
        <v>68</v>
      </c>
      <c r="D1699" s="46">
        <f t="shared" ref="D1699" si="158">D1700+D1703+D1709+D1712+D1719+D1724</f>
        <v>0</v>
      </c>
    </row>
    <row r="1700" spans="1:4" ht="12.75" hidden="1" customHeight="1" outlineLevel="1" x14ac:dyDescent="0.3">
      <c r="A1700" s="43"/>
      <c r="B1700" s="47">
        <v>1000</v>
      </c>
      <c r="C1700" s="48" t="s">
        <v>69</v>
      </c>
      <c r="D1700" s="46">
        <f>SUM(D1701:D1702)</f>
        <v>0</v>
      </c>
    </row>
    <row r="1701" spans="1:4" ht="12.75" hidden="1" customHeight="1" outlineLevel="1" x14ac:dyDescent="0.3">
      <c r="A1701" s="43"/>
      <c r="B1701" s="114">
        <v>1100</v>
      </c>
      <c r="C1701" s="115" t="s">
        <v>230</v>
      </c>
      <c r="D1701" s="49"/>
    </row>
    <row r="1702" spans="1:4" ht="12.75" hidden="1" customHeight="1" outlineLevel="1" x14ac:dyDescent="0.3">
      <c r="A1702" s="43"/>
      <c r="B1702" s="114">
        <v>1200</v>
      </c>
      <c r="C1702" s="116" t="s">
        <v>231</v>
      </c>
      <c r="D1702" s="49"/>
    </row>
    <row r="1703" spans="1:4" ht="12" hidden="1" customHeight="1" outlineLevel="1" x14ac:dyDescent="0.3">
      <c r="A1703" s="50"/>
      <c r="B1703" s="51">
        <v>2000</v>
      </c>
      <c r="C1703" s="52" t="s">
        <v>70</v>
      </c>
      <c r="D1703" s="56">
        <f>SUM(D1704:D1708)</f>
        <v>0</v>
      </c>
    </row>
    <row r="1704" spans="1:4" ht="12" hidden="1" customHeight="1" outlineLevel="1" x14ac:dyDescent="0.3">
      <c r="A1704" s="50"/>
      <c r="B1704" s="117">
        <v>2100</v>
      </c>
      <c r="C1704" s="118" t="s">
        <v>232</v>
      </c>
      <c r="D1704" s="53"/>
    </row>
    <row r="1705" spans="1:4" ht="12" hidden="1" customHeight="1" outlineLevel="1" x14ac:dyDescent="0.3">
      <c r="A1705" s="50"/>
      <c r="B1705" s="117">
        <v>2200</v>
      </c>
      <c r="C1705" s="118" t="s">
        <v>233</v>
      </c>
      <c r="D1705" s="53"/>
    </row>
    <row r="1706" spans="1:4" ht="12" hidden="1" customHeight="1" outlineLevel="1" x14ac:dyDescent="0.3">
      <c r="A1706" s="50"/>
      <c r="B1706" s="117">
        <v>2300</v>
      </c>
      <c r="C1706" s="118" t="s">
        <v>234</v>
      </c>
      <c r="D1706" s="53"/>
    </row>
    <row r="1707" spans="1:4" ht="12" hidden="1" customHeight="1" outlineLevel="1" x14ac:dyDescent="0.3">
      <c r="A1707" s="50"/>
      <c r="B1707" s="117">
        <v>2400</v>
      </c>
      <c r="C1707" s="118" t="s">
        <v>235</v>
      </c>
      <c r="D1707" s="53"/>
    </row>
    <row r="1708" spans="1:4" ht="12" hidden="1" customHeight="1" outlineLevel="1" x14ac:dyDescent="0.3">
      <c r="A1708" s="50"/>
      <c r="B1708" s="117">
        <v>2500</v>
      </c>
      <c r="C1708" s="118" t="s">
        <v>236</v>
      </c>
      <c r="D1708" s="53"/>
    </row>
    <row r="1709" spans="1:4" ht="12" hidden="1" customHeight="1" outlineLevel="1" x14ac:dyDescent="0.3">
      <c r="A1709" s="50"/>
      <c r="B1709" s="15">
        <v>3000</v>
      </c>
      <c r="C1709" s="54" t="s">
        <v>71</v>
      </c>
      <c r="D1709" s="56">
        <f>SUM(D1710:D1711)</f>
        <v>0</v>
      </c>
    </row>
    <row r="1710" spans="1:4" ht="12" hidden="1" customHeight="1" outlineLevel="1" x14ac:dyDescent="0.3">
      <c r="A1710" s="50"/>
      <c r="B1710" s="117">
        <v>3200</v>
      </c>
      <c r="C1710" s="118" t="s">
        <v>237</v>
      </c>
      <c r="D1710" s="53"/>
    </row>
    <row r="1711" spans="1:4" ht="12" hidden="1" customHeight="1" outlineLevel="1" x14ac:dyDescent="0.3">
      <c r="A1711" s="50"/>
      <c r="B1711" s="117">
        <v>3300</v>
      </c>
      <c r="C1711" s="118" t="s">
        <v>238</v>
      </c>
      <c r="D1711" s="53"/>
    </row>
    <row r="1712" spans="1:4" ht="12" hidden="1" customHeight="1" outlineLevel="1" x14ac:dyDescent="0.3">
      <c r="A1712" s="50"/>
      <c r="B1712" s="15">
        <v>4000</v>
      </c>
      <c r="C1712" s="55" t="s">
        <v>72</v>
      </c>
      <c r="D1712" s="56">
        <f>SUM(D1713:D1714)</f>
        <v>0</v>
      </c>
    </row>
    <row r="1713" spans="1:4" ht="12" hidden="1" customHeight="1" outlineLevel="1" x14ac:dyDescent="0.3">
      <c r="A1713" s="50"/>
      <c r="B1713" s="117">
        <v>4200</v>
      </c>
      <c r="C1713" s="119" t="s">
        <v>239</v>
      </c>
      <c r="D1713" s="53"/>
    </row>
    <row r="1714" spans="1:4" ht="12" hidden="1" customHeight="1" outlineLevel="1" x14ac:dyDescent="0.3">
      <c r="A1714" s="50"/>
      <c r="B1714" s="117">
        <v>4300</v>
      </c>
      <c r="C1714" s="119" t="s">
        <v>240</v>
      </c>
      <c r="D1714" s="53"/>
    </row>
    <row r="1715" spans="1:4" ht="12" hidden="1" customHeight="1" outlineLevel="1" x14ac:dyDescent="0.3">
      <c r="A1715" s="50"/>
      <c r="B1715" s="15">
        <v>5000</v>
      </c>
      <c r="C1715" s="16" t="s">
        <v>73</v>
      </c>
      <c r="D1715" s="56">
        <f>SUM(D1716:D1718)</f>
        <v>0</v>
      </c>
    </row>
    <row r="1716" spans="1:4" ht="12" hidden="1" customHeight="1" outlineLevel="1" x14ac:dyDescent="0.3">
      <c r="A1716" s="50"/>
      <c r="B1716" s="117">
        <v>5100</v>
      </c>
      <c r="C1716" s="120" t="s">
        <v>241</v>
      </c>
      <c r="D1716" s="56"/>
    </row>
    <row r="1717" spans="1:4" ht="12" hidden="1" customHeight="1" outlineLevel="1" x14ac:dyDescent="0.3">
      <c r="A1717" s="50"/>
      <c r="B1717" s="117">
        <v>5200</v>
      </c>
      <c r="C1717" s="120" t="s">
        <v>242</v>
      </c>
      <c r="D1717" s="56"/>
    </row>
    <row r="1718" spans="1:4" ht="12" hidden="1" customHeight="1" outlineLevel="1" x14ac:dyDescent="0.3">
      <c r="A1718" s="50"/>
      <c r="B1718" s="117">
        <v>5300</v>
      </c>
      <c r="C1718" s="121" t="s">
        <v>243</v>
      </c>
      <c r="D1718" s="56"/>
    </row>
    <row r="1719" spans="1:4" ht="12" hidden="1" customHeight="1" outlineLevel="1" x14ac:dyDescent="0.3">
      <c r="A1719" s="50"/>
      <c r="B1719" s="15">
        <v>6000</v>
      </c>
      <c r="C1719" s="16" t="s">
        <v>74</v>
      </c>
      <c r="D1719" s="56">
        <f>SUM(D1720:D1723)</f>
        <v>0</v>
      </c>
    </row>
    <row r="1720" spans="1:4" ht="12" hidden="1" customHeight="1" outlineLevel="1" x14ac:dyDescent="0.3">
      <c r="A1720" s="50"/>
      <c r="B1720" s="117">
        <v>6200</v>
      </c>
      <c r="C1720" s="120" t="s">
        <v>244</v>
      </c>
      <c r="D1720" s="53"/>
    </row>
    <row r="1721" spans="1:4" ht="12" hidden="1" customHeight="1" outlineLevel="1" x14ac:dyDescent="0.3">
      <c r="A1721" s="50"/>
      <c r="B1721" s="117">
        <v>6300</v>
      </c>
      <c r="C1721" s="120" t="s">
        <v>245</v>
      </c>
      <c r="D1721" s="53"/>
    </row>
    <row r="1722" spans="1:4" ht="12" hidden="1" customHeight="1" outlineLevel="1" x14ac:dyDescent="0.3">
      <c r="A1722" s="50"/>
      <c r="B1722" s="117">
        <v>6400</v>
      </c>
      <c r="C1722" s="120" t="s">
        <v>246</v>
      </c>
      <c r="D1722" s="53"/>
    </row>
    <row r="1723" spans="1:4" ht="12" hidden="1" customHeight="1" outlineLevel="1" x14ac:dyDescent="0.3">
      <c r="A1723" s="50"/>
      <c r="B1723" s="117">
        <v>6500</v>
      </c>
      <c r="C1723" s="121" t="s">
        <v>247</v>
      </c>
      <c r="D1723" s="53"/>
    </row>
    <row r="1724" spans="1:4" ht="12" hidden="1" customHeight="1" outlineLevel="1" x14ac:dyDescent="0.3">
      <c r="A1724" s="50"/>
      <c r="B1724" s="15">
        <v>7000</v>
      </c>
      <c r="C1724" s="16" t="s">
        <v>75</v>
      </c>
      <c r="D1724" s="56">
        <f>SUM(D1725:D1727)</f>
        <v>0</v>
      </c>
    </row>
    <row r="1725" spans="1:4" ht="12" hidden="1" customHeight="1" outlineLevel="1" x14ac:dyDescent="0.3">
      <c r="A1725" s="50"/>
      <c r="B1725" s="122">
        <v>7200</v>
      </c>
      <c r="C1725" s="123" t="s">
        <v>248</v>
      </c>
      <c r="D1725" s="53"/>
    </row>
    <row r="1726" spans="1:4" ht="12" hidden="1" customHeight="1" outlineLevel="1" x14ac:dyDescent="0.3">
      <c r="A1726" s="50"/>
      <c r="B1726" s="122">
        <v>7500</v>
      </c>
      <c r="C1726" s="123" t="s">
        <v>249</v>
      </c>
      <c r="D1726" s="53"/>
    </row>
    <row r="1727" spans="1:4" ht="12" hidden="1" customHeight="1" outlineLevel="1" x14ac:dyDescent="0.3">
      <c r="A1727" s="50"/>
      <c r="B1727" s="122">
        <v>7700</v>
      </c>
      <c r="C1727" s="123" t="s">
        <v>250</v>
      </c>
      <c r="D1727" s="53"/>
    </row>
    <row r="1728" spans="1:4" ht="12" hidden="1" customHeight="1" outlineLevel="1" x14ac:dyDescent="0.3">
      <c r="A1728" s="50"/>
      <c r="B1728" s="57">
        <v>8000</v>
      </c>
      <c r="C1728" s="124" t="s">
        <v>76</v>
      </c>
      <c r="D1728" s="56">
        <f>SUM(D1729:D1731)</f>
        <v>0</v>
      </c>
    </row>
    <row r="1729" spans="1:4" ht="12" hidden="1" customHeight="1" outlineLevel="1" x14ac:dyDescent="0.3">
      <c r="A1729" s="50"/>
      <c r="B1729" s="125">
        <v>8100</v>
      </c>
      <c r="C1729" s="126" t="s">
        <v>251</v>
      </c>
      <c r="D1729" s="56"/>
    </row>
    <row r="1730" spans="1:4" ht="12" hidden="1" customHeight="1" outlineLevel="1" x14ac:dyDescent="0.3">
      <c r="A1730" s="50"/>
      <c r="B1730" s="125">
        <v>8600</v>
      </c>
      <c r="C1730" s="126" t="s">
        <v>252</v>
      </c>
      <c r="D1730" s="56"/>
    </row>
    <row r="1731" spans="1:4" ht="12" hidden="1" customHeight="1" outlineLevel="1" x14ac:dyDescent="0.3">
      <c r="A1731" s="50"/>
      <c r="B1731" s="125">
        <v>8900</v>
      </c>
      <c r="C1731" s="126" t="s">
        <v>253</v>
      </c>
      <c r="D1731" s="56"/>
    </row>
    <row r="1732" spans="1:4" ht="28.5" hidden="1" customHeight="1" outlineLevel="1" x14ac:dyDescent="0.3">
      <c r="A1732" s="59" t="s">
        <v>32</v>
      </c>
      <c r="B1732" s="60"/>
      <c r="C1732" s="80" t="s">
        <v>173</v>
      </c>
      <c r="D1732" s="62">
        <f>D1733+D1749+D1762</f>
        <v>0</v>
      </c>
    </row>
    <row r="1733" spans="1:4" ht="12" hidden="1" customHeight="1" outlineLevel="1" x14ac:dyDescent="0.3">
      <c r="A1733" s="43"/>
      <c r="B1733" s="44"/>
      <c r="C1733" s="45" t="s">
        <v>68</v>
      </c>
      <c r="D1733" s="46">
        <f t="shared" ref="D1733" si="159">D1734+D1737+D1743+D1746+D1753+D1758</f>
        <v>0</v>
      </c>
    </row>
    <row r="1734" spans="1:4" ht="12" hidden="1" customHeight="1" outlineLevel="1" x14ac:dyDescent="0.3">
      <c r="A1734" s="43"/>
      <c r="B1734" s="47">
        <v>1000</v>
      </c>
      <c r="C1734" s="48" t="s">
        <v>69</v>
      </c>
      <c r="D1734" s="46">
        <f>SUM(D1735:D1736)</f>
        <v>0</v>
      </c>
    </row>
    <row r="1735" spans="1:4" ht="12" hidden="1" customHeight="1" outlineLevel="1" x14ac:dyDescent="0.3">
      <c r="A1735" s="43"/>
      <c r="B1735" s="114">
        <v>1100</v>
      </c>
      <c r="C1735" s="115" t="s">
        <v>230</v>
      </c>
      <c r="D1735" s="49"/>
    </row>
    <row r="1736" spans="1:4" ht="12" hidden="1" customHeight="1" outlineLevel="1" x14ac:dyDescent="0.3">
      <c r="A1736" s="43"/>
      <c r="B1736" s="114">
        <v>1200</v>
      </c>
      <c r="C1736" s="116" t="s">
        <v>231</v>
      </c>
      <c r="D1736" s="49"/>
    </row>
    <row r="1737" spans="1:4" ht="12" hidden="1" customHeight="1" outlineLevel="1" x14ac:dyDescent="0.3">
      <c r="A1737" s="50"/>
      <c r="B1737" s="51">
        <v>2000</v>
      </c>
      <c r="C1737" s="52" t="s">
        <v>70</v>
      </c>
      <c r="D1737" s="56">
        <f>SUM(D1738:D1742)</f>
        <v>0</v>
      </c>
    </row>
    <row r="1738" spans="1:4" ht="12" hidden="1" customHeight="1" outlineLevel="1" x14ac:dyDescent="0.3">
      <c r="A1738" s="50"/>
      <c r="B1738" s="117">
        <v>2100</v>
      </c>
      <c r="C1738" s="118" t="s">
        <v>232</v>
      </c>
      <c r="D1738" s="53"/>
    </row>
    <row r="1739" spans="1:4" ht="12" hidden="1" customHeight="1" outlineLevel="1" x14ac:dyDescent="0.3">
      <c r="A1739" s="50"/>
      <c r="B1739" s="117">
        <v>2200</v>
      </c>
      <c r="C1739" s="118" t="s">
        <v>233</v>
      </c>
      <c r="D1739" s="53"/>
    </row>
    <row r="1740" spans="1:4" ht="12" hidden="1" customHeight="1" outlineLevel="1" x14ac:dyDescent="0.3">
      <c r="A1740" s="50"/>
      <c r="B1740" s="117">
        <v>2300</v>
      </c>
      <c r="C1740" s="118" t="s">
        <v>234</v>
      </c>
      <c r="D1740" s="53"/>
    </row>
    <row r="1741" spans="1:4" ht="12" hidden="1" customHeight="1" outlineLevel="1" x14ac:dyDescent="0.3">
      <c r="A1741" s="50"/>
      <c r="B1741" s="117">
        <v>2400</v>
      </c>
      <c r="C1741" s="118" t="s">
        <v>235</v>
      </c>
      <c r="D1741" s="53"/>
    </row>
    <row r="1742" spans="1:4" ht="12" hidden="1" customHeight="1" outlineLevel="1" x14ac:dyDescent="0.3">
      <c r="A1742" s="50"/>
      <c r="B1742" s="117">
        <v>2500</v>
      </c>
      <c r="C1742" s="118" t="s">
        <v>236</v>
      </c>
      <c r="D1742" s="53"/>
    </row>
    <row r="1743" spans="1:4" ht="12" hidden="1" customHeight="1" outlineLevel="1" x14ac:dyDescent="0.3">
      <c r="A1743" s="50"/>
      <c r="B1743" s="15">
        <v>3000</v>
      </c>
      <c r="C1743" s="54" t="s">
        <v>71</v>
      </c>
      <c r="D1743" s="56">
        <f>SUM(D1744:D1745)</f>
        <v>0</v>
      </c>
    </row>
    <row r="1744" spans="1:4" ht="12" hidden="1" customHeight="1" outlineLevel="1" x14ac:dyDescent="0.3">
      <c r="A1744" s="50"/>
      <c r="B1744" s="117">
        <v>3200</v>
      </c>
      <c r="C1744" s="118" t="s">
        <v>237</v>
      </c>
      <c r="D1744" s="53"/>
    </row>
    <row r="1745" spans="1:4" ht="12" hidden="1" customHeight="1" outlineLevel="1" x14ac:dyDescent="0.3">
      <c r="A1745" s="50"/>
      <c r="B1745" s="117">
        <v>3300</v>
      </c>
      <c r="C1745" s="118" t="s">
        <v>238</v>
      </c>
      <c r="D1745" s="53"/>
    </row>
    <row r="1746" spans="1:4" ht="12" hidden="1" customHeight="1" outlineLevel="1" x14ac:dyDescent="0.3">
      <c r="A1746" s="50"/>
      <c r="B1746" s="15">
        <v>4000</v>
      </c>
      <c r="C1746" s="55" t="s">
        <v>72</v>
      </c>
      <c r="D1746" s="56">
        <f>SUM(D1747:D1748)</f>
        <v>0</v>
      </c>
    </row>
    <row r="1747" spans="1:4" ht="12" hidden="1" customHeight="1" outlineLevel="1" x14ac:dyDescent="0.3">
      <c r="A1747" s="50"/>
      <c r="B1747" s="117">
        <v>4200</v>
      </c>
      <c r="C1747" s="119" t="s">
        <v>239</v>
      </c>
      <c r="D1747" s="53"/>
    </row>
    <row r="1748" spans="1:4" ht="12" hidden="1" customHeight="1" outlineLevel="1" x14ac:dyDescent="0.3">
      <c r="A1748" s="50"/>
      <c r="B1748" s="117">
        <v>4300</v>
      </c>
      <c r="C1748" s="119" t="s">
        <v>240</v>
      </c>
      <c r="D1748" s="53"/>
    </row>
    <row r="1749" spans="1:4" ht="12" hidden="1" customHeight="1" outlineLevel="1" x14ac:dyDescent="0.3">
      <c r="A1749" s="50"/>
      <c r="B1749" s="15">
        <v>5000</v>
      </c>
      <c r="C1749" s="16" t="s">
        <v>73</v>
      </c>
      <c r="D1749" s="56">
        <f>SUM(D1750:D1752)</f>
        <v>0</v>
      </c>
    </row>
    <row r="1750" spans="1:4" ht="12" hidden="1" customHeight="1" outlineLevel="1" x14ac:dyDescent="0.3">
      <c r="A1750" s="50"/>
      <c r="B1750" s="117">
        <v>5100</v>
      </c>
      <c r="C1750" s="120" t="s">
        <v>241</v>
      </c>
      <c r="D1750" s="56"/>
    </row>
    <row r="1751" spans="1:4" ht="12" hidden="1" customHeight="1" outlineLevel="1" x14ac:dyDescent="0.3">
      <c r="A1751" s="50"/>
      <c r="B1751" s="117">
        <v>5200</v>
      </c>
      <c r="C1751" s="120" t="s">
        <v>242</v>
      </c>
      <c r="D1751" s="56"/>
    </row>
    <row r="1752" spans="1:4" ht="12" hidden="1" customHeight="1" outlineLevel="1" x14ac:dyDescent="0.3">
      <c r="A1752" s="50"/>
      <c r="B1752" s="117">
        <v>5300</v>
      </c>
      <c r="C1752" s="121" t="s">
        <v>243</v>
      </c>
      <c r="D1752" s="56"/>
    </row>
    <row r="1753" spans="1:4" ht="12" hidden="1" customHeight="1" outlineLevel="1" x14ac:dyDescent="0.3">
      <c r="A1753" s="50"/>
      <c r="B1753" s="15">
        <v>6000</v>
      </c>
      <c r="C1753" s="16" t="s">
        <v>74</v>
      </c>
      <c r="D1753" s="56">
        <f>SUM(D1754:D1757)</f>
        <v>0</v>
      </c>
    </row>
    <row r="1754" spans="1:4" ht="12" hidden="1" customHeight="1" outlineLevel="1" x14ac:dyDescent="0.3">
      <c r="A1754" s="50"/>
      <c r="B1754" s="117">
        <v>6200</v>
      </c>
      <c r="C1754" s="120" t="s">
        <v>244</v>
      </c>
      <c r="D1754" s="53"/>
    </row>
    <row r="1755" spans="1:4" ht="12" hidden="1" customHeight="1" outlineLevel="1" x14ac:dyDescent="0.3">
      <c r="A1755" s="50"/>
      <c r="B1755" s="117">
        <v>6300</v>
      </c>
      <c r="C1755" s="120" t="s">
        <v>245</v>
      </c>
      <c r="D1755" s="53"/>
    </row>
    <row r="1756" spans="1:4" ht="12" hidden="1" customHeight="1" outlineLevel="1" x14ac:dyDescent="0.3">
      <c r="A1756" s="50"/>
      <c r="B1756" s="117">
        <v>6400</v>
      </c>
      <c r="C1756" s="120" t="s">
        <v>246</v>
      </c>
      <c r="D1756" s="53"/>
    </row>
    <row r="1757" spans="1:4" ht="12" hidden="1" customHeight="1" outlineLevel="1" x14ac:dyDescent="0.3">
      <c r="A1757" s="50"/>
      <c r="B1757" s="117">
        <v>6500</v>
      </c>
      <c r="C1757" s="121" t="s">
        <v>247</v>
      </c>
      <c r="D1757" s="53"/>
    </row>
    <row r="1758" spans="1:4" ht="12" hidden="1" customHeight="1" outlineLevel="1" x14ac:dyDescent="0.3">
      <c r="A1758" s="50"/>
      <c r="B1758" s="15">
        <v>7000</v>
      </c>
      <c r="C1758" s="16" t="s">
        <v>75</v>
      </c>
      <c r="D1758" s="56">
        <f>SUM(D1759:D1761)</f>
        <v>0</v>
      </c>
    </row>
    <row r="1759" spans="1:4" ht="12" hidden="1" customHeight="1" outlineLevel="1" x14ac:dyDescent="0.3">
      <c r="A1759" s="50"/>
      <c r="B1759" s="122">
        <v>7200</v>
      </c>
      <c r="C1759" s="123" t="s">
        <v>248</v>
      </c>
      <c r="D1759" s="53"/>
    </row>
    <row r="1760" spans="1:4" ht="12" hidden="1" customHeight="1" outlineLevel="1" x14ac:dyDescent="0.3">
      <c r="A1760" s="50"/>
      <c r="B1760" s="122">
        <v>7500</v>
      </c>
      <c r="C1760" s="123" t="s">
        <v>249</v>
      </c>
      <c r="D1760" s="53"/>
    </row>
    <row r="1761" spans="1:4" ht="12" hidden="1" customHeight="1" outlineLevel="1" x14ac:dyDescent="0.3">
      <c r="A1761" s="50"/>
      <c r="B1761" s="122">
        <v>7700</v>
      </c>
      <c r="C1761" s="123" t="s">
        <v>250</v>
      </c>
      <c r="D1761" s="53"/>
    </row>
    <row r="1762" spans="1:4" ht="12" hidden="1" customHeight="1" outlineLevel="1" x14ac:dyDescent="0.3">
      <c r="A1762" s="50"/>
      <c r="B1762" s="57">
        <v>8000</v>
      </c>
      <c r="C1762" s="124" t="s">
        <v>76</v>
      </c>
      <c r="D1762" s="56">
        <f>SUM(D1763:D1765)</f>
        <v>0</v>
      </c>
    </row>
    <row r="1763" spans="1:4" ht="12" hidden="1" customHeight="1" outlineLevel="1" x14ac:dyDescent="0.3">
      <c r="A1763" s="50"/>
      <c r="B1763" s="125">
        <v>8100</v>
      </c>
      <c r="C1763" s="126" t="s">
        <v>251</v>
      </c>
      <c r="D1763" s="56"/>
    </row>
    <row r="1764" spans="1:4" ht="12" hidden="1" customHeight="1" outlineLevel="1" x14ac:dyDescent="0.3">
      <c r="A1764" s="50"/>
      <c r="B1764" s="125">
        <v>8600</v>
      </c>
      <c r="C1764" s="126" t="s">
        <v>252</v>
      </c>
      <c r="D1764" s="56"/>
    </row>
    <row r="1765" spans="1:4" ht="12" hidden="1" customHeight="1" outlineLevel="1" x14ac:dyDescent="0.3">
      <c r="A1765" s="50"/>
      <c r="B1765" s="125">
        <v>8900</v>
      </c>
      <c r="C1765" s="126" t="s">
        <v>253</v>
      </c>
      <c r="D1765" s="56"/>
    </row>
    <row r="1766" spans="1:4" ht="12" hidden="1" customHeight="1" outlineLevel="1" x14ac:dyDescent="0.3">
      <c r="A1766" s="59" t="s">
        <v>34</v>
      </c>
      <c r="B1766" s="60"/>
      <c r="C1766" s="61" t="s">
        <v>174</v>
      </c>
      <c r="D1766" s="62">
        <f t="shared" ref="D1766" si="160">D1767+D1783+D1796</f>
        <v>0</v>
      </c>
    </row>
    <row r="1767" spans="1:4" ht="12" hidden="1" customHeight="1" outlineLevel="1" x14ac:dyDescent="0.3">
      <c r="A1767" s="43"/>
      <c r="B1767" s="44"/>
      <c r="C1767" s="45" t="s">
        <v>68</v>
      </c>
      <c r="D1767" s="46">
        <f t="shared" ref="D1767" si="161">D1768+D1771+D1777+D1780+D1787+D1792</f>
        <v>0</v>
      </c>
    </row>
    <row r="1768" spans="1:4" ht="12" hidden="1" customHeight="1" outlineLevel="1" x14ac:dyDescent="0.3">
      <c r="A1768" s="43"/>
      <c r="B1768" s="47">
        <v>1000</v>
      </c>
      <c r="C1768" s="48" t="s">
        <v>69</v>
      </c>
      <c r="D1768" s="46">
        <f>SUM(D1769:D1770)</f>
        <v>0</v>
      </c>
    </row>
    <row r="1769" spans="1:4" ht="12" hidden="1" customHeight="1" outlineLevel="1" x14ac:dyDescent="0.3">
      <c r="A1769" s="43"/>
      <c r="B1769" s="114">
        <v>1100</v>
      </c>
      <c r="C1769" s="115" t="s">
        <v>230</v>
      </c>
      <c r="D1769" s="49"/>
    </row>
    <row r="1770" spans="1:4" ht="12" hidden="1" customHeight="1" outlineLevel="1" x14ac:dyDescent="0.3">
      <c r="A1770" s="43"/>
      <c r="B1770" s="114">
        <v>1200</v>
      </c>
      <c r="C1770" s="116" t="s">
        <v>231</v>
      </c>
      <c r="D1770" s="49"/>
    </row>
    <row r="1771" spans="1:4" ht="12" hidden="1" customHeight="1" outlineLevel="1" x14ac:dyDescent="0.3">
      <c r="A1771" s="50"/>
      <c r="B1771" s="51">
        <v>2000</v>
      </c>
      <c r="C1771" s="52" t="s">
        <v>70</v>
      </c>
      <c r="D1771" s="56">
        <f>SUM(D1772:D1776)</f>
        <v>0</v>
      </c>
    </row>
    <row r="1772" spans="1:4" ht="12" hidden="1" customHeight="1" outlineLevel="1" x14ac:dyDescent="0.3">
      <c r="A1772" s="50"/>
      <c r="B1772" s="117">
        <v>2100</v>
      </c>
      <c r="C1772" s="118" t="s">
        <v>232</v>
      </c>
      <c r="D1772" s="53"/>
    </row>
    <row r="1773" spans="1:4" ht="12" hidden="1" customHeight="1" outlineLevel="1" x14ac:dyDescent="0.3">
      <c r="A1773" s="50"/>
      <c r="B1773" s="117">
        <v>2200</v>
      </c>
      <c r="C1773" s="118" t="s">
        <v>233</v>
      </c>
      <c r="D1773" s="53"/>
    </row>
    <row r="1774" spans="1:4" ht="12" hidden="1" customHeight="1" outlineLevel="1" x14ac:dyDescent="0.3">
      <c r="A1774" s="50"/>
      <c r="B1774" s="117">
        <v>2300</v>
      </c>
      <c r="C1774" s="118" t="s">
        <v>234</v>
      </c>
      <c r="D1774" s="53"/>
    </row>
    <row r="1775" spans="1:4" ht="12" hidden="1" customHeight="1" outlineLevel="1" x14ac:dyDescent="0.3">
      <c r="A1775" s="50"/>
      <c r="B1775" s="117">
        <v>2400</v>
      </c>
      <c r="C1775" s="118" t="s">
        <v>235</v>
      </c>
      <c r="D1775" s="53"/>
    </row>
    <row r="1776" spans="1:4" ht="12" hidden="1" customHeight="1" outlineLevel="1" x14ac:dyDescent="0.3">
      <c r="A1776" s="50"/>
      <c r="B1776" s="117">
        <v>2500</v>
      </c>
      <c r="C1776" s="118" t="s">
        <v>236</v>
      </c>
      <c r="D1776" s="53"/>
    </row>
    <row r="1777" spans="1:4" ht="12" hidden="1" customHeight="1" outlineLevel="1" x14ac:dyDescent="0.3">
      <c r="A1777" s="50"/>
      <c r="B1777" s="15">
        <v>3000</v>
      </c>
      <c r="C1777" s="54" t="s">
        <v>71</v>
      </c>
      <c r="D1777" s="56">
        <f>SUM(D1778:D1779)</f>
        <v>0</v>
      </c>
    </row>
    <row r="1778" spans="1:4" ht="12" hidden="1" customHeight="1" outlineLevel="1" x14ac:dyDescent="0.3">
      <c r="A1778" s="50"/>
      <c r="B1778" s="117">
        <v>3200</v>
      </c>
      <c r="C1778" s="118" t="s">
        <v>237</v>
      </c>
      <c r="D1778" s="53"/>
    </row>
    <row r="1779" spans="1:4" ht="12" hidden="1" customHeight="1" outlineLevel="1" x14ac:dyDescent="0.3">
      <c r="A1779" s="50"/>
      <c r="B1779" s="117">
        <v>3300</v>
      </c>
      <c r="C1779" s="118" t="s">
        <v>238</v>
      </c>
      <c r="D1779" s="53"/>
    </row>
    <row r="1780" spans="1:4" ht="12" hidden="1" customHeight="1" outlineLevel="1" x14ac:dyDescent="0.3">
      <c r="A1780" s="50"/>
      <c r="B1780" s="15">
        <v>4000</v>
      </c>
      <c r="C1780" s="55" t="s">
        <v>72</v>
      </c>
      <c r="D1780" s="56">
        <f>SUM(D1781:D1782)</f>
        <v>0</v>
      </c>
    </row>
    <row r="1781" spans="1:4" ht="12" hidden="1" customHeight="1" outlineLevel="1" x14ac:dyDescent="0.3">
      <c r="A1781" s="50"/>
      <c r="B1781" s="117">
        <v>4200</v>
      </c>
      <c r="C1781" s="119" t="s">
        <v>239</v>
      </c>
      <c r="D1781" s="53"/>
    </row>
    <row r="1782" spans="1:4" ht="12" hidden="1" customHeight="1" outlineLevel="1" x14ac:dyDescent="0.3">
      <c r="A1782" s="50"/>
      <c r="B1782" s="117">
        <v>4300</v>
      </c>
      <c r="C1782" s="119" t="s">
        <v>240</v>
      </c>
      <c r="D1782" s="53"/>
    </row>
    <row r="1783" spans="1:4" ht="12" hidden="1" customHeight="1" outlineLevel="1" x14ac:dyDescent="0.3">
      <c r="A1783" s="50"/>
      <c r="B1783" s="15">
        <v>5000</v>
      </c>
      <c r="C1783" s="16" t="s">
        <v>73</v>
      </c>
      <c r="D1783" s="56">
        <f>SUM(D1784:D1786)</f>
        <v>0</v>
      </c>
    </row>
    <row r="1784" spans="1:4" ht="12" hidden="1" customHeight="1" outlineLevel="1" x14ac:dyDescent="0.3">
      <c r="A1784" s="50"/>
      <c r="B1784" s="117">
        <v>5100</v>
      </c>
      <c r="C1784" s="120" t="s">
        <v>241</v>
      </c>
      <c r="D1784" s="56"/>
    </row>
    <row r="1785" spans="1:4" ht="12" hidden="1" customHeight="1" outlineLevel="1" x14ac:dyDescent="0.3">
      <c r="A1785" s="50"/>
      <c r="B1785" s="117">
        <v>5200</v>
      </c>
      <c r="C1785" s="120" t="s">
        <v>242</v>
      </c>
      <c r="D1785" s="56"/>
    </row>
    <row r="1786" spans="1:4" ht="12" hidden="1" customHeight="1" outlineLevel="1" x14ac:dyDescent="0.3">
      <c r="A1786" s="50"/>
      <c r="B1786" s="117">
        <v>5300</v>
      </c>
      <c r="C1786" s="121" t="s">
        <v>243</v>
      </c>
      <c r="D1786" s="56"/>
    </row>
    <row r="1787" spans="1:4" ht="12" hidden="1" customHeight="1" outlineLevel="1" x14ac:dyDescent="0.3">
      <c r="A1787" s="50"/>
      <c r="B1787" s="15">
        <v>6000</v>
      </c>
      <c r="C1787" s="16" t="s">
        <v>74</v>
      </c>
      <c r="D1787" s="56">
        <f>SUM(D1788:D1791)</f>
        <v>0</v>
      </c>
    </row>
    <row r="1788" spans="1:4" ht="12" hidden="1" customHeight="1" outlineLevel="1" x14ac:dyDescent="0.3">
      <c r="A1788" s="50"/>
      <c r="B1788" s="117">
        <v>6200</v>
      </c>
      <c r="C1788" s="120" t="s">
        <v>244</v>
      </c>
      <c r="D1788" s="53"/>
    </row>
    <row r="1789" spans="1:4" ht="12" hidden="1" customHeight="1" outlineLevel="1" x14ac:dyDescent="0.3">
      <c r="A1789" s="50"/>
      <c r="B1789" s="117">
        <v>6300</v>
      </c>
      <c r="C1789" s="120" t="s">
        <v>245</v>
      </c>
      <c r="D1789" s="53"/>
    </row>
    <row r="1790" spans="1:4" ht="12" hidden="1" customHeight="1" outlineLevel="1" x14ac:dyDescent="0.3">
      <c r="A1790" s="50"/>
      <c r="B1790" s="117">
        <v>6400</v>
      </c>
      <c r="C1790" s="120" t="s">
        <v>246</v>
      </c>
      <c r="D1790" s="53"/>
    </row>
    <row r="1791" spans="1:4" ht="12" hidden="1" customHeight="1" outlineLevel="1" x14ac:dyDescent="0.3">
      <c r="A1791" s="50"/>
      <c r="B1791" s="117">
        <v>6500</v>
      </c>
      <c r="C1791" s="121" t="s">
        <v>247</v>
      </c>
      <c r="D1791" s="53"/>
    </row>
    <row r="1792" spans="1:4" ht="12" hidden="1" customHeight="1" outlineLevel="1" x14ac:dyDescent="0.3">
      <c r="A1792" s="50"/>
      <c r="B1792" s="15">
        <v>7000</v>
      </c>
      <c r="C1792" s="16" t="s">
        <v>75</v>
      </c>
      <c r="D1792" s="56">
        <f>SUM(D1793:D1795)</f>
        <v>0</v>
      </c>
    </row>
    <row r="1793" spans="1:4" ht="12" hidden="1" customHeight="1" outlineLevel="1" x14ac:dyDescent="0.3">
      <c r="A1793" s="50"/>
      <c r="B1793" s="122">
        <v>7200</v>
      </c>
      <c r="C1793" s="123" t="s">
        <v>248</v>
      </c>
      <c r="D1793" s="53"/>
    </row>
    <row r="1794" spans="1:4" ht="12" hidden="1" customHeight="1" outlineLevel="1" x14ac:dyDescent="0.3">
      <c r="A1794" s="50"/>
      <c r="B1794" s="122">
        <v>7500</v>
      </c>
      <c r="C1794" s="123" t="s">
        <v>249</v>
      </c>
      <c r="D1794" s="53"/>
    </row>
    <row r="1795" spans="1:4" ht="12" hidden="1" customHeight="1" outlineLevel="1" x14ac:dyDescent="0.3">
      <c r="A1795" s="50"/>
      <c r="B1795" s="122">
        <v>7700</v>
      </c>
      <c r="C1795" s="123" t="s">
        <v>250</v>
      </c>
      <c r="D1795" s="53"/>
    </row>
    <row r="1796" spans="1:4" ht="12" hidden="1" customHeight="1" outlineLevel="1" x14ac:dyDescent="0.3">
      <c r="A1796" s="50"/>
      <c r="B1796" s="57">
        <v>8000</v>
      </c>
      <c r="C1796" s="124" t="s">
        <v>76</v>
      </c>
      <c r="D1796" s="56">
        <f>SUM(D1797:D1799)</f>
        <v>0</v>
      </c>
    </row>
    <row r="1797" spans="1:4" ht="12" hidden="1" customHeight="1" outlineLevel="1" x14ac:dyDescent="0.3">
      <c r="A1797" s="50"/>
      <c r="B1797" s="125">
        <v>8100</v>
      </c>
      <c r="C1797" s="126" t="s">
        <v>251</v>
      </c>
      <c r="D1797" s="56"/>
    </row>
    <row r="1798" spans="1:4" ht="12" hidden="1" customHeight="1" outlineLevel="1" x14ac:dyDescent="0.3">
      <c r="A1798" s="50"/>
      <c r="B1798" s="125">
        <v>8600</v>
      </c>
      <c r="C1798" s="126" t="s">
        <v>252</v>
      </c>
      <c r="D1798" s="56"/>
    </row>
    <row r="1799" spans="1:4" ht="12" hidden="1" customHeight="1" outlineLevel="1" x14ac:dyDescent="0.3">
      <c r="A1799" s="50"/>
      <c r="B1799" s="125">
        <v>8900</v>
      </c>
      <c r="C1799" s="126" t="s">
        <v>253</v>
      </c>
      <c r="D1799" s="56"/>
    </row>
    <row r="1800" spans="1:4" ht="17.100000000000001" customHeight="1" collapsed="1" x14ac:dyDescent="0.3">
      <c r="A1800" s="77" t="s">
        <v>175</v>
      </c>
      <c r="B1800" s="78"/>
      <c r="C1800" s="79" t="s">
        <v>176</v>
      </c>
      <c r="D1800" s="42">
        <f>D1801+D1817+D1830</f>
        <v>274866</v>
      </c>
    </row>
    <row r="1801" spans="1:4" ht="12" customHeight="1" x14ac:dyDescent="0.3">
      <c r="A1801" s="43"/>
      <c r="B1801" s="44"/>
      <c r="C1801" s="45" t="s">
        <v>270</v>
      </c>
      <c r="D1801" s="46">
        <f t="shared" ref="D1801" si="162">D1802+D1805+D1811+D1814+D1821+D1826</f>
        <v>274866</v>
      </c>
    </row>
    <row r="1802" spans="1:4" ht="12" customHeight="1" x14ac:dyDescent="0.3">
      <c r="A1802" s="43"/>
      <c r="B1802" s="47">
        <v>1000</v>
      </c>
      <c r="C1802" s="48" t="s">
        <v>69</v>
      </c>
      <c r="D1802" s="113">
        <f>D1836+D1870+D2006+D2040+D2244+D2074+D1972</f>
        <v>1311</v>
      </c>
    </row>
    <row r="1803" spans="1:4" ht="12" customHeight="1" x14ac:dyDescent="0.3">
      <c r="A1803" s="43"/>
      <c r="B1803" s="114">
        <v>1100</v>
      </c>
      <c r="C1803" s="115" t="s">
        <v>230</v>
      </c>
      <c r="D1803" s="49">
        <f t="shared" ref="D1803:D1804" si="163">D1837+D1871+D2007+D2041+D2245+D2075+D1973</f>
        <v>1061</v>
      </c>
    </row>
    <row r="1804" spans="1:4" ht="12" customHeight="1" x14ac:dyDescent="0.3">
      <c r="A1804" s="43"/>
      <c r="B1804" s="114">
        <v>1200</v>
      </c>
      <c r="C1804" s="116" t="s">
        <v>231</v>
      </c>
      <c r="D1804" s="49">
        <f t="shared" si="163"/>
        <v>250</v>
      </c>
    </row>
    <row r="1805" spans="1:4" ht="12" customHeight="1" x14ac:dyDescent="0.3">
      <c r="A1805" s="50"/>
      <c r="B1805" s="51">
        <v>2000</v>
      </c>
      <c r="C1805" s="52" t="s">
        <v>70</v>
      </c>
      <c r="D1805" s="81">
        <f>D1839+D1873+D2009+D2043+D2247+D2077+D1975</f>
        <v>273555</v>
      </c>
    </row>
    <row r="1806" spans="1:4" ht="12" hidden="1" customHeight="1" outlineLevel="1" x14ac:dyDescent="0.3">
      <c r="A1806" s="50"/>
      <c r="B1806" s="117">
        <v>2100</v>
      </c>
      <c r="C1806" s="118" t="s">
        <v>232</v>
      </c>
      <c r="D1806" s="53">
        <f t="shared" ref="D1806:D1810" si="164">D1840+D1874+D2010+D2044+D2248+D2078+D1976</f>
        <v>0</v>
      </c>
    </row>
    <row r="1807" spans="1:4" ht="12" customHeight="1" collapsed="1" x14ac:dyDescent="0.3">
      <c r="A1807" s="50"/>
      <c r="B1807" s="117">
        <v>2200</v>
      </c>
      <c r="C1807" s="118" t="s">
        <v>233</v>
      </c>
      <c r="D1807" s="53">
        <f t="shared" si="164"/>
        <v>272944</v>
      </c>
    </row>
    <row r="1808" spans="1:4" ht="12" customHeight="1" x14ac:dyDescent="0.3">
      <c r="A1808" s="50"/>
      <c r="B1808" s="117">
        <v>2300</v>
      </c>
      <c r="C1808" s="118" t="s">
        <v>234</v>
      </c>
      <c r="D1808" s="53">
        <f t="shared" si="164"/>
        <v>611</v>
      </c>
    </row>
    <row r="1809" spans="1:4" ht="12" hidden="1" customHeight="1" outlineLevel="1" x14ac:dyDescent="0.3">
      <c r="A1809" s="50"/>
      <c r="B1809" s="117">
        <v>2400</v>
      </c>
      <c r="C1809" s="118" t="s">
        <v>235</v>
      </c>
      <c r="D1809" s="53">
        <f t="shared" si="164"/>
        <v>0</v>
      </c>
    </row>
    <row r="1810" spans="1:4" ht="12" hidden="1" customHeight="1" outlineLevel="1" x14ac:dyDescent="0.3">
      <c r="A1810" s="50"/>
      <c r="B1810" s="117">
        <v>2500</v>
      </c>
      <c r="C1810" s="118" t="s">
        <v>236</v>
      </c>
      <c r="D1810" s="53">
        <f t="shared" si="164"/>
        <v>0</v>
      </c>
    </row>
    <row r="1811" spans="1:4" ht="12" hidden="1" customHeight="1" outlineLevel="1" x14ac:dyDescent="0.3">
      <c r="A1811" s="50"/>
      <c r="B1811" s="15">
        <v>3000</v>
      </c>
      <c r="C1811" s="54" t="s">
        <v>71</v>
      </c>
      <c r="D1811" s="81">
        <f>D1845+D1879+D2015+D2049+D2253+D2083+D1981</f>
        <v>0</v>
      </c>
    </row>
    <row r="1812" spans="1:4" ht="12" hidden="1" customHeight="1" outlineLevel="1" x14ac:dyDescent="0.3">
      <c r="A1812" s="50"/>
      <c r="B1812" s="117">
        <v>3200</v>
      </c>
      <c r="C1812" s="118" t="s">
        <v>237</v>
      </c>
      <c r="D1812" s="53">
        <f t="shared" ref="D1812:D1813" si="165">D1846+D1880+D2016+D2050+D2254+D2084+D1982</f>
        <v>0</v>
      </c>
    </row>
    <row r="1813" spans="1:4" ht="12" hidden="1" customHeight="1" outlineLevel="1" x14ac:dyDescent="0.3">
      <c r="A1813" s="50"/>
      <c r="B1813" s="117">
        <v>3300</v>
      </c>
      <c r="C1813" s="118" t="s">
        <v>238</v>
      </c>
      <c r="D1813" s="53">
        <f t="shared" si="165"/>
        <v>0</v>
      </c>
    </row>
    <row r="1814" spans="1:4" ht="12" hidden="1" customHeight="1" outlineLevel="1" x14ac:dyDescent="0.3">
      <c r="A1814" s="50"/>
      <c r="B1814" s="15">
        <v>4000</v>
      </c>
      <c r="C1814" s="55" t="s">
        <v>72</v>
      </c>
      <c r="D1814" s="81">
        <f>D1848+D1882+D2018+D2052+D2256+D2086+D1984</f>
        <v>0</v>
      </c>
    </row>
    <row r="1815" spans="1:4" ht="12" hidden="1" customHeight="1" outlineLevel="1" x14ac:dyDescent="0.3">
      <c r="A1815" s="50"/>
      <c r="B1815" s="117">
        <v>4200</v>
      </c>
      <c r="C1815" s="119" t="s">
        <v>239</v>
      </c>
      <c r="D1815" s="53">
        <f t="shared" ref="D1815:D1816" si="166">D1849+D1883+D2019+D2053+D2257+D2087+D1985</f>
        <v>0</v>
      </c>
    </row>
    <row r="1816" spans="1:4" ht="12" hidden="1" customHeight="1" outlineLevel="1" x14ac:dyDescent="0.3">
      <c r="A1816" s="50"/>
      <c r="B1816" s="117">
        <v>4300</v>
      </c>
      <c r="C1816" s="119" t="s">
        <v>240</v>
      </c>
      <c r="D1816" s="53">
        <f t="shared" si="166"/>
        <v>0</v>
      </c>
    </row>
    <row r="1817" spans="1:4" ht="12" hidden="1" customHeight="1" outlineLevel="1" collapsed="1" x14ac:dyDescent="0.3">
      <c r="A1817" s="50"/>
      <c r="B1817" s="15">
        <v>5000</v>
      </c>
      <c r="C1817" s="16" t="s">
        <v>73</v>
      </c>
      <c r="D1817" s="81">
        <f>D1851+D1885+D2021+D2055+D2259+D2089+D1987</f>
        <v>0</v>
      </c>
    </row>
    <row r="1818" spans="1:4" ht="12" hidden="1" customHeight="1" outlineLevel="1" x14ac:dyDescent="0.3">
      <c r="A1818" s="50"/>
      <c r="B1818" s="117">
        <v>5100</v>
      </c>
      <c r="C1818" s="120" t="s">
        <v>241</v>
      </c>
      <c r="D1818" s="53">
        <f t="shared" ref="D1818:D1820" si="167">D1852+D1886+D2022+D2056+D2260+D2090+D1988</f>
        <v>0</v>
      </c>
    </row>
    <row r="1819" spans="1:4" ht="12" hidden="1" customHeight="1" outlineLevel="1" x14ac:dyDescent="0.3">
      <c r="A1819" s="50"/>
      <c r="B1819" s="117">
        <v>5200</v>
      </c>
      <c r="C1819" s="120" t="s">
        <v>242</v>
      </c>
      <c r="D1819" s="53">
        <f t="shared" si="167"/>
        <v>0</v>
      </c>
    </row>
    <row r="1820" spans="1:4" ht="12" hidden="1" customHeight="1" outlineLevel="1" x14ac:dyDescent="0.3">
      <c r="A1820" s="50"/>
      <c r="B1820" s="117">
        <v>5300</v>
      </c>
      <c r="C1820" s="121" t="s">
        <v>243</v>
      </c>
      <c r="D1820" s="53">
        <f t="shared" si="167"/>
        <v>0</v>
      </c>
    </row>
    <row r="1821" spans="1:4" ht="12" hidden="1" customHeight="1" outlineLevel="1" collapsed="1" x14ac:dyDescent="0.3">
      <c r="A1821" s="50"/>
      <c r="B1821" s="15">
        <v>6000</v>
      </c>
      <c r="C1821" s="16" t="s">
        <v>74</v>
      </c>
      <c r="D1821" s="81">
        <f>D1855+D1889+D2025+D2059+D2263+D2093+D1991</f>
        <v>0</v>
      </c>
    </row>
    <row r="1822" spans="1:4" ht="12" hidden="1" customHeight="1" outlineLevel="1" x14ac:dyDescent="0.3">
      <c r="A1822" s="50"/>
      <c r="B1822" s="117">
        <v>6200</v>
      </c>
      <c r="C1822" s="120" t="s">
        <v>244</v>
      </c>
      <c r="D1822" s="53">
        <f t="shared" ref="D1822:D1825" si="168">D1856+D1890+D2026+D2060+D2264+D2094+D1992</f>
        <v>0</v>
      </c>
    </row>
    <row r="1823" spans="1:4" ht="12" hidden="1" customHeight="1" outlineLevel="1" x14ac:dyDescent="0.3">
      <c r="A1823" s="50"/>
      <c r="B1823" s="117">
        <v>6300</v>
      </c>
      <c r="C1823" s="120" t="s">
        <v>245</v>
      </c>
      <c r="D1823" s="53">
        <f t="shared" si="168"/>
        <v>0</v>
      </c>
    </row>
    <row r="1824" spans="1:4" ht="12" hidden="1" customHeight="1" outlineLevel="1" x14ac:dyDescent="0.3">
      <c r="A1824" s="50"/>
      <c r="B1824" s="117">
        <v>6400</v>
      </c>
      <c r="C1824" s="120" t="s">
        <v>246</v>
      </c>
      <c r="D1824" s="53">
        <f t="shared" si="168"/>
        <v>0</v>
      </c>
    </row>
    <row r="1825" spans="1:4" ht="12" hidden="1" customHeight="1" outlineLevel="1" x14ac:dyDescent="0.3">
      <c r="A1825" s="50"/>
      <c r="B1825" s="117">
        <v>6500</v>
      </c>
      <c r="C1825" s="121" t="s">
        <v>247</v>
      </c>
      <c r="D1825" s="53">
        <f t="shared" si="168"/>
        <v>0</v>
      </c>
    </row>
    <row r="1826" spans="1:4" ht="24" hidden="1" customHeight="1" outlineLevel="1" x14ac:dyDescent="0.3">
      <c r="A1826" s="50"/>
      <c r="B1826" s="15">
        <v>7000</v>
      </c>
      <c r="C1826" s="16" t="s">
        <v>75</v>
      </c>
      <c r="D1826" s="81">
        <f>D1860+D1894+D2030+D2064+D2268+D2098+D1996</f>
        <v>0</v>
      </c>
    </row>
    <row r="1827" spans="1:4" ht="14.25" hidden="1" customHeight="1" outlineLevel="1" x14ac:dyDescent="0.3">
      <c r="A1827" s="50"/>
      <c r="B1827" s="122">
        <v>7200</v>
      </c>
      <c r="C1827" s="123" t="s">
        <v>248</v>
      </c>
      <c r="D1827" s="53">
        <f t="shared" ref="D1827:D1829" si="169">D1861+D1895+D2031+D2065+D2269+D2099+D1997</f>
        <v>0</v>
      </c>
    </row>
    <row r="1828" spans="1:4" ht="14.25" hidden="1" customHeight="1" outlineLevel="1" x14ac:dyDescent="0.3">
      <c r="A1828" s="50"/>
      <c r="B1828" s="122">
        <v>7500</v>
      </c>
      <c r="C1828" s="123" t="s">
        <v>249</v>
      </c>
      <c r="D1828" s="53">
        <f t="shared" si="169"/>
        <v>0</v>
      </c>
    </row>
    <row r="1829" spans="1:4" ht="14.25" hidden="1" customHeight="1" outlineLevel="1" collapsed="1" x14ac:dyDescent="0.3">
      <c r="A1829" s="50"/>
      <c r="B1829" s="122">
        <v>7700</v>
      </c>
      <c r="C1829" s="123" t="s">
        <v>250</v>
      </c>
      <c r="D1829" s="53">
        <f t="shared" si="169"/>
        <v>0</v>
      </c>
    </row>
    <row r="1830" spans="1:4" ht="12" hidden="1" customHeight="1" outlineLevel="1" x14ac:dyDescent="0.3">
      <c r="A1830" s="50"/>
      <c r="B1830" s="57">
        <v>8000</v>
      </c>
      <c r="C1830" s="124" t="s">
        <v>76</v>
      </c>
      <c r="D1830" s="81">
        <f>D1864+D1898+D2034+D2068+D2272+D2102+D2000</f>
        <v>0</v>
      </c>
    </row>
    <row r="1831" spans="1:4" ht="12" hidden="1" customHeight="1" outlineLevel="1" x14ac:dyDescent="0.3">
      <c r="A1831" s="50"/>
      <c r="B1831" s="125">
        <v>8100</v>
      </c>
      <c r="C1831" s="126" t="s">
        <v>251</v>
      </c>
      <c r="D1831" s="53">
        <f t="shared" ref="D1831:D1832" si="170">D1865+D1899+D2035+D2069+D2273+D2103+D2001</f>
        <v>0</v>
      </c>
    </row>
    <row r="1832" spans="1:4" ht="12" hidden="1" customHeight="1" outlineLevel="1" x14ac:dyDescent="0.3">
      <c r="A1832" s="50"/>
      <c r="B1832" s="125">
        <v>8600</v>
      </c>
      <c r="C1832" s="126" t="s">
        <v>252</v>
      </c>
      <c r="D1832" s="53">
        <f t="shared" si="170"/>
        <v>0</v>
      </c>
    </row>
    <row r="1833" spans="1:4" ht="12" hidden="1" customHeight="1" outlineLevel="1" x14ac:dyDescent="0.3">
      <c r="A1833" s="50"/>
      <c r="B1833" s="125">
        <v>8900</v>
      </c>
      <c r="C1833" s="126" t="s">
        <v>253</v>
      </c>
      <c r="D1833" s="53">
        <f>D1867+D1901+D2037+D2071+D2275+D2105+D2003</f>
        <v>0</v>
      </c>
    </row>
    <row r="1834" spans="1:4" ht="12" customHeight="1" collapsed="1" x14ac:dyDescent="0.3">
      <c r="A1834" s="59" t="s">
        <v>38</v>
      </c>
      <c r="B1834" s="60"/>
      <c r="C1834" s="61" t="s">
        <v>177</v>
      </c>
      <c r="D1834" s="62">
        <f t="shared" ref="D1834" si="171">D1835+D1851+D1864</f>
        <v>309</v>
      </c>
    </row>
    <row r="1835" spans="1:4" ht="12" customHeight="1" x14ac:dyDescent="0.3">
      <c r="A1835" s="43"/>
      <c r="B1835" s="44"/>
      <c r="C1835" s="45" t="s">
        <v>270</v>
      </c>
      <c r="D1835" s="46">
        <f t="shared" ref="D1835" si="172">D1836+D1839+D1845+D1848+D1855+D1860</f>
        <v>309</v>
      </c>
    </row>
    <row r="1836" spans="1:4" ht="12" hidden="1" customHeight="1" outlineLevel="1" x14ac:dyDescent="0.3">
      <c r="A1836" s="43"/>
      <c r="B1836" s="47">
        <v>1000</v>
      </c>
      <c r="C1836" s="48" t="s">
        <v>69</v>
      </c>
      <c r="D1836" s="46">
        <f>SUM(D1837:D1838)</f>
        <v>0</v>
      </c>
    </row>
    <row r="1837" spans="1:4" ht="12" hidden="1" customHeight="1" outlineLevel="1" x14ac:dyDescent="0.3">
      <c r="A1837" s="43"/>
      <c r="B1837" s="114">
        <v>1100</v>
      </c>
      <c r="C1837" s="115" t="s">
        <v>230</v>
      </c>
      <c r="D1837" s="49"/>
    </row>
    <row r="1838" spans="1:4" ht="12" hidden="1" customHeight="1" outlineLevel="1" x14ac:dyDescent="0.3">
      <c r="A1838" s="43"/>
      <c r="B1838" s="114">
        <v>1200</v>
      </c>
      <c r="C1838" s="116" t="s">
        <v>231</v>
      </c>
      <c r="D1838" s="49"/>
    </row>
    <row r="1839" spans="1:4" ht="12" customHeight="1" collapsed="1" x14ac:dyDescent="0.3">
      <c r="A1839" s="50"/>
      <c r="B1839" s="51">
        <v>2000</v>
      </c>
      <c r="C1839" s="52" t="s">
        <v>70</v>
      </c>
      <c r="D1839" s="56">
        <f>SUM(D1840:D1844)</f>
        <v>309</v>
      </c>
    </row>
    <row r="1840" spans="1:4" ht="12" hidden="1" customHeight="1" outlineLevel="1" x14ac:dyDescent="0.3">
      <c r="A1840" s="50"/>
      <c r="B1840" s="117">
        <v>2100</v>
      </c>
      <c r="C1840" s="118" t="s">
        <v>232</v>
      </c>
      <c r="D1840" s="53"/>
    </row>
    <row r="1841" spans="1:4" ht="12" hidden="1" customHeight="1" outlineLevel="1" x14ac:dyDescent="0.3">
      <c r="A1841" s="50"/>
      <c r="B1841" s="117">
        <v>2200</v>
      </c>
      <c r="C1841" s="118" t="s">
        <v>233</v>
      </c>
      <c r="D1841" s="53"/>
    </row>
    <row r="1842" spans="1:4" ht="12" customHeight="1" collapsed="1" x14ac:dyDescent="0.3">
      <c r="A1842" s="50"/>
      <c r="B1842" s="117">
        <v>2300</v>
      </c>
      <c r="C1842" s="118" t="s">
        <v>234</v>
      </c>
      <c r="D1842" s="53">
        <f>23+286</f>
        <v>309</v>
      </c>
    </row>
    <row r="1843" spans="1:4" ht="12" hidden="1" customHeight="1" outlineLevel="1" x14ac:dyDescent="0.3">
      <c r="A1843" s="50"/>
      <c r="B1843" s="117">
        <v>2400</v>
      </c>
      <c r="C1843" s="118" t="s">
        <v>235</v>
      </c>
      <c r="D1843" s="53"/>
    </row>
    <row r="1844" spans="1:4" ht="12" hidden="1" customHeight="1" outlineLevel="1" x14ac:dyDescent="0.3">
      <c r="A1844" s="50"/>
      <c r="B1844" s="117">
        <v>2500</v>
      </c>
      <c r="C1844" s="118" t="s">
        <v>236</v>
      </c>
      <c r="D1844" s="53"/>
    </row>
    <row r="1845" spans="1:4" ht="12" hidden="1" customHeight="1" outlineLevel="1" x14ac:dyDescent="0.3">
      <c r="A1845" s="50"/>
      <c r="B1845" s="15">
        <v>3000</v>
      </c>
      <c r="C1845" s="54" t="s">
        <v>71</v>
      </c>
      <c r="D1845" s="56">
        <f>SUM(D1846:D1847)</f>
        <v>0</v>
      </c>
    </row>
    <row r="1846" spans="1:4" ht="12" hidden="1" customHeight="1" outlineLevel="1" x14ac:dyDescent="0.3">
      <c r="A1846" s="50"/>
      <c r="B1846" s="117">
        <v>3200</v>
      </c>
      <c r="C1846" s="118" t="s">
        <v>237</v>
      </c>
      <c r="D1846" s="53"/>
    </row>
    <row r="1847" spans="1:4" ht="12" hidden="1" customHeight="1" outlineLevel="1" x14ac:dyDescent="0.3">
      <c r="A1847" s="50"/>
      <c r="B1847" s="117">
        <v>3300</v>
      </c>
      <c r="C1847" s="118" t="s">
        <v>238</v>
      </c>
      <c r="D1847" s="53"/>
    </row>
    <row r="1848" spans="1:4" ht="12" hidden="1" customHeight="1" outlineLevel="1" x14ac:dyDescent="0.3">
      <c r="A1848" s="50"/>
      <c r="B1848" s="15">
        <v>4000</v>
      </c>
      <c r="C1848" s="55" t="s">
        <v>72</v>
      </c>
      <c r="D1848" s="56">
        <f>SUM(D1849:D1850)</f>
        <v>0</v>
      </c>
    </row>
    <row r="1849" spans="1:4" ht="12" hidden="1" customHeight="1" outlineLevel="1" x14ac:dyDescent="0.3">
      <c r="A1849" s="50"/>
      <c r="B1849" s="117">
        <v>4200</v>
      </c>
      <c r="C1849" s="119" t="s">
        <v>239</v>
      </c>
      <c r="D1849" s="53"/>
    </row>
    <row r="1850" spans="1:4" ht="12" hidden="1" customHeight="1" outlineLevel="1" x14ac:dyDescent="0.3">
      <c r="A1850" s="50"/>
      <c r="B1850" s="117">
        <v>4300</v>
      </c>
      <c r="C1850" s="119" t="s">
        <v>240</v>
      </c>
      <c r="D1850" s="53"/>
    </row>
    <row r="1851" spans="1:4" ht="12" hidden="1" customHeight="1" outlineLevel="1" x14ac:dyDescent="0.3">
      <c r="A1851" s="50"/>
      <c r="B1851" s="15">
        <v>5000</v>
      </c>
      <c r="C1851" s="16" t="s">
        <v>73</v>
      </c>
      <c r="D1851" s="56">
        <f>SUM(D1852:D1854)</f>
        <v>0</v>
      </c>
    </row>
    <row r="1852" spans="1:4" ht="12" hidden="1" customHeight="1" outlineLevel="1" x14ac:dyDescent="0.3">
      <c r="A1852" s="50"/>
      <c r="B1852" s="117">
        <v>5100</v>
      </c>
      <c r="C1852" s="120" t="s">
        <v>241</v>
      </c>
      <c r="D1852" s="56"/>
    </row>
    <row r="1853" spans="1:4" ht="12" hidden="1" customHeight="1" outlineLevel="1" x14ac:dyDescent="0.3">
      <c r="A1853" s="50"/>
      <c r="B1853" s="117">
        <v>5200</v>
      </c>
      <c r="C1853" s="120" t="s">
        <v>242</v>
      </c>
      <c r="D1853" s="56"/>
    </row>
    <row r="1854" spans="1:4" ht="12" hidden="1" customHeight="1" outlineLevel="1" x14ac:dyDescent="0.3">
      <c r="A1854" s="50"/>
      <c r="B1854" s="117">
        <v>5300</v>
      </c>
      <c r="C1854" s="121" t="s">
        <v>243</v>
      </c>
      <c r="D1854" s="56"/>
    </row>
    <row r="1855" spans="1:4" ht="12" hidden="1" customHeight="1" outlineLevel="1" x14ac:dyDescent="0.3">
      <c r="A1855" s="50"/>
      <c r="B1855" s="15">
        <v>6000</v>
      </c>
      <c r="C1855" s="16" t="s">
        <v>74</v>
      </c>
      <c r="D1855" s="56">
        <f>SUM(D1856:D1859)</f>
        <v>0</v>
      </c>
    </row>
    <row r="1856" spans="1:4" ht="12" hidden="1" customHeight="1" outlineLevel="1" x14ac:dyDescent="0.3">
      <c r="A1856" s="50"/>
      <c r="B1856" s="117">
        <v>6200</v>
      </c>
      <c r="C1856" s="120" t="s">
        <v>244</v>
      </c>
      <c r="D1856" s="53"/>
    </row>
    <row r="1857" spans="1:4" ht="12" hidden="1" customHeight="1" outlineLevel="1" x14ac:dyDescent="0.3">
      <c r="A1857" s="50"/>
      <c r="B1857" s="117">
        <v>6300</v>
      </c>
      <c r="C1857" s="120" t="s">
        <v>245</v>
      </c>
      <c r="D1857" s="53"/>
    </row>
    <row r="1858" spans="1:4" ht="12" hidden="1" customHeight="1" outlineLevel="1" x14ac:dyDescent="0.3">
      <c r="A1858" s="50"/>
      <c r="B1858" s="117">
        <v>6400</v>
      </c>
      <c r="C1858" s="120" t="s">
        <v>246</v>
      </c>
      <c r="D1858" s="53"/>
    </row>
    <row r="1859" spans="1:4" ht="12" hidden="1" customHeight="1" outlineLevel="1" x14ac:dyDescent="0.3">
      <c r="A1859" s="50"/>
      <c r="B1859" s="117">
        <v>6500</v>
      </c>
      <c r="C1859" s="121" t="s">
        <v>247</v>
      </c>
      <c r="D1859" s="53"/>
    </row>
    <row r="1860" spans="1:4" ht="16.5" hidden="1" customHeight="1" outlineLevel="1" x14ac:dyDescent="0.3">
      <c r="A1860" s="50"/>
      <c r="B1860" s="15">
        <v>7000</v>
      </c>
      <c r="C1860" s="16" t="s">
        <v>75</v>
      </c>
      <c r="D1860" s="56">
        <f>SUM(D1861:D1863)</f>
        <v>0</v>
      </c>
    </row>
    <row r="1861" spans="1:4" ht="16.5" hidden="1" customHeight="1" outlineLevel="1" x14ac:dyDescent="0.3">
      <c r="A1861" s="50"/>
      <c r="B1861" s="122">
        <v>7200</v>
      </c>
      <c r="C1861" s="123" t="s">
        <v>248</v>
      </c>
      <c r="D1861" s="53"/>
    </row>
    <row r="1862" spans="1:4" ht="16.5" hidden="1" customHeight="1" outlineLevel="1" x14ac:dyDescent="0.3">
      <c r="A1862" s="50"/>
      <c r="B1862" s="122">
        <v>7500</v>
      </c>
      <c r="C1862" s="123" t="s">
        <v>249</v>
      </c>
      <c r="D1862" s="53"/>
    </row>
    <row r="1863" spans="1:4" ht="16.5" hidden="1" customHeight="1" outlineLevel="1" x14ac:dyDescent="0.3">
      <c r="A1863" s="50"/>
      <c r="B1863" s="122">
        <v>7700</v>
      </c>
      <c r="C1863" s="123" t="s">
        <v>250</v>
      </c>
      <c r="D1863" s="53"/>
    </row>
    <row r="1864" spans="1:4" ht="12" hidden="1" customHeight="1" outlineLevel="1" x14ac:dyDescent="0.3">
      <c r="A1864" s="50"/>
      <c r="B1864" s="57">
        <v>8000</v>
      </c>
      <c r="C1864" s="124" t="s">
        <v>76</v>
      </c>
      <c r="D1864" s="56">
        <f>SUM(D1865:D1867)</f>
        <v>0</v>
      </c>
    </row>
    <row r="1865" spans="1:4" ht="12" hidden="1" customHeight="1" outlineLevel="1" x14ac:dyDescent="0.3">
      <c r="A1865" s="50"/>
      <c r="B1865" s="125">
        <v>8100</v>
      </c>
      <c r="C1865" s="126" t="s">
        <v>251</v>
      </c>
      <c r="D1865" s="56"/>
    </row>
    <row r="1866" spans="1:4" ht="12" hidden="1" customHeight="1" outlineLevel="1" x14ac:dyDescent="0.3">
      <c r="A1866" s="50"/>
      <c r="B1866" s="125">
        <v>8600</v>
      </c>
      <c r="C1866" s="126" t="s">
        <v>252</v>
      </c>
      <c r="D1866" s="56"/>
    </row>
    <row r="1867" spans="1:4" ht="12" hidden="1" customHeight="1" outlineLevel="1" x14ac:dyDescent="0.3">
      <c r="A1867" s="50"/>
      <c r="B1867" s="125">
        <v>8900</v>
      </c>
      <c r="C1867" s="126" t="s">
        <v>253</v>
      </c>
      <c r="D1867" s="56"/>
    </row>
    <row r="1868" spans="1:4" ht="12" customHeight="1" collapsed="1" x14ac:dyDescent="0.3">
      <c r="A1868" s="59" t="s">
        <v>178</v>
      </c>
      <c r="B1868" s="60"/>
      <c r="C1868" s="61" t="s">
        <v>179</v>
      </c>
      <c r="D1868" s="62">
        <f t="shared" ref="D1868" si="173">D1869+D1885+D1898</f>
        <v>274409</v>
      </c>
    </row>
    <row r="1869" spans="1:4" ht="12" customHeight="1" x14ac:dyDescent="0.3">
      <c r="A1869" s="43"/>
      <c r="B1869" s="44"/>
      <c r="C1869" s="45" t="s">
        <v>270</v>
      </c>
      <c r="D1869" s="46">
        <f t="shared" ref="D1869" si="174">D1870+D1873+D1879+D1882+D1889+D1894</f>
        <v>274409</v>
      </c>
    </row>
    <row r="1870" spans="1:4" ht="12" customHeight="1" x14ac:dyDescent="0.3">
      <c r="A1870" s="43"/>
      <c r="B1870" s="47">
        <v>1000</v>
      </c>
      <c r="C1870" s="48" t="s">
        <v>69</v>
      </c>
      <c r="D1870" s="113">
        <f>D1904+D1938</f>
        <v>1311</v>
      </c>
    </row>
    <row r="1871" spans="1:4" ht="12" customHeight="1" x14ac:dyDescent="0.3">
      <c r="A1871" s="43"/>
      <c r="B1871" s="114">
        <v>1100</v>
      </c>
      <c r="C1871" s="115" t="s">
        <v>230</v>
      </c>
      <c r="D1871" s="49">
        <f t="shared" ref="D1871:D1872" si="175">D1905+D1939</f>
        <v>1061</v>
      </c>
    </row>
    <row r="1872" spans="1:4" ht="12" customHeight="1" x14ac:dyDescent="0.3">
      <c r="A1872" s="43"/>
      <c r="B1872" s="114">
        <v>1200</v>
      </c>
      <c r="C1872" s="116" t="s">
        <v>231</v>
      </c>
      <c r="D1872" s="49">
        <f t="shared" si="175"/>
        <v>250</v>
      </c>
    </row>
    <row r="1873" spans="1:4" ht="12" customHeight="1" x14ac:dyDescent="0.3">
      <c r="A1873" s="50"/>
      <c r="B1873" s="51">
        <v>2000</v>
      </c>
      <c r="C1873" s="52" t="s">
        <v>70</v>
      </c>
      <c r="D1873" s="81">
        <f>D1907+D1941</f>
        <v>273098</v>
      </c>
    </row>
    <row r="1874" spans="1:4" ht="12" hidden="1" customHeight="1" outlineLevel="1" x14ac:dyDescent="0.3">
      <c r="A1874" s="50"/>
      <c r="B1874" s="117">
        <v>2100</v>
      </c>
      <c r="C1874" s="118" t="s">
        <v>232</v>
      </c>
      <c r="D1874" s="53">
        <f t="shared" ref="D1874:D1878" si="176">D1908+D1942</f>
        <v>0</v>
      </c>
    </row>
    <row r="1875" spans="1:4" ht="12" customHeight="1" collapsed="1" x14ac:dyDescent="0.3">
      <c r="A1875" s="50"/>
      <c r="B1875" s="117">
        <v>2200</v>
      </c>
      <c r="C1875" s="118" t="s">
        <v>233</v>
      </c>
      <c r="D1875" s="53">
        <f t="shared" si="176"/>
        <v>272796</v>
      </c>
    </row>
    <row r="1876" spans="1:4" ht="12" customHeight="1" x14ac:dyDescent="0.3">
      <c r="A1876" s="50"/>
      <c r="B1876" s="117">
        <v>2300</v>
      </c>
      <c r="C1876" s="118" t="s">
        <v>234</v>
      </c>
      <c r="D1876" s="53">
        <f t="shared" si="176"/>
        <v>302</v>
      </c>
    </row>
    <row r="1877" spans="1:4" ht="12" hidden="1" customHeight="1" outlineLevel="1" x14ac:dyDescent="0.3">
      <c r="A1877" s="50"/>
      <c r="B1877" s="117">
        <v>2400</v>
      </c>
      <c r="C1877" s="118" t="s">
        <v>235</v>
      </c>
      <c r="D1877" s="53">
        <f t="shared" si="176"/>
        <v>0</v>
      </c>
    </row>
    <row r="1878" spans="1:4" ht="12" hidden="1" customHeight="1" outlineLevel="1" x14ac:dyDescent="0.3">
      <c r="A1878" s="50"/>
      <c r="B1878" s="117">
        <v>2500</v>
      </c>
      <c r="C1878" s="118" t="s">
        <v>236</v>
      </c>
      <c r="D1878" s="53">
        <f t="shared" si="176"/>
        <v>0</v>
      </c>
    </row>
    <row r="1879" spans="1:4" ht="12" hidden="1" customHeight="1" outlineLevel="1" x14ac:dyDescent="0.3">
      <c r="A1879" s="50"/>
      <c r="B1879" s="15">
        <v>3000</v>
      </c>
      <c r="C1879" s="54" t="s">
        <v>71</v>
      </c>
      <c r="D1879" s="81">
        <f>D1913+D1947</f>
        <v>0</v>
      </c>
    </row>
    <row r="1880" spans="1:4" ht="12" hidden="1" customHeight="1" outlineLevel="1" x14ac:dyDescent="0.3">
      <c r="A1880" s="50"/>
      <c r="B1880" s="117">
        <v>3200</v>
      </c>
      <c r="C1880" s="118" t="s">
        <v>237</v>
      </c>
      <c r="D1880" s="53">
        <f t="shared" ref="D1880:D1881" si="177">D1914+D1948</f>
        <v>0</v>
      </c>
    </row>
    <row r="1881" spans="1:4" ht="12" hidden="1" customHeight="1" outlineLevel="1" x14ac:dyDescent="0.3">
      <c r="A1881" s="50"/>
      <c r="B1881" s="117">
        <v>3300</v>
      </c>
      <c r="C1881" s="118" t="s">
        <v>238</v>
      </c>
      <c r="D1881" s="53">
        <f t="shared" si="177"/>
        <v>0</v>
      </c>
    </row>
    <row r="1882" spans="1:4" ht="12" hidden="1" customHeight="1" outlineLevel="1" x14ac:dyDescent="0.3">
      <c r="A1882" s="50"/>
      <c r="B1882" s="15">
        <v>4000</v>
      </c>
      <c r="C1882" s="55" t="s">
        <v>72</v>
      </c>
      <c r="D1882" s="81">
        <f>D1916+D1950</f>
        <v>0</v>
      </c>
    </row>
    <row r="1883" spans="1:4" ht="12" hidden="1" customHeight="1" outlineLevel="1" x14ac:dyDescent="0.3">
      <c r="A1883" s="50"/>
      <c r="B1883" s="117">
        <v>4200</v>
      </c>
      <c r="C1883" s="119" t="s">
        <v>239</v>
      </c>
      <c r="D1883" s="53">
        <f t="shared" ref="D1883:D1884" si="178">D1917+D1951</f>
        <v>0</v>
      </c>
    </row>
    <row r="1884" spans="1:4" ht="12" hidden="1" customHeight="1" outlineLevel="1" x14ac:dyDescent="0.3">
      <c r="A1884" s="50"/>
      <c r="B1884" s="117">
        <v>4300</v>
      </c>
      <c r="C1884" s="119" t="s">
        <v>240</v>
      </c>
      <c r="D1884" s="53">
        <f t="shared" si="178"/>
        <v>0</v>
      </c>
    </row>
    <row r="1885" spans="1:4" ht="12" hidden="1" customHeight="1" outlineLevel="1" collapsed="1" x14ac:dyDescent="0.3">
      <c r="A1885" s="50"/>
      <c r="B1885" s="15">
        <v>5000</v>
      </c>
      <c r="C1885" s="16" t="s">
        <v>73</v>
      </c>
      <c r="D1885" s="81">
        <f>D1919+D1953</f>
        <v>0</v>
      </c>
    </row>
    <row r="1886" spans="1:4" ht="12" hidden="1" customHeight="1" outlineLevel="1" x14ac:dyDescent="0.3">
      <c r="A1886" s="50"/>
      <c r="B1886" s="117">
        <v>5100</v>
      </c>
      <c r="C1886" s="120" t="s">
        <v>241</v>
      </c>
      <c r="D1886" s="53">
        <f t="shared" ref="D1886:D1888" si="179">D1920+D1954</f>
        <v>0</v>
      </c>
    </row>
    <row r="1887" spans="1:4" ht="12" hidden="1" customHeight="1" outlineLevel="1" x14ac:dyDescent="0.3">
      <c r="A1887" s="50"/>
      <c r="B1887" s="117">
        <v>5200</v>
      </c>
      <c r="C1887" s="120" t="s">
        <v>242</v>
      </c>
      <c r="D1887" s="53">
        <f t="shared" si="179"/>
        <v>0</v>
      </c>
    </row>
    <row r="1888" spans="1:4" ht="12" hidden="1" customHeight="1" outlineLevel="1" x14ac:dyDescent="0.3">
      <c r="A1888" s="50"/>
      <c r="B1888" s="117">
        <v>5300</v>
      </c>
      <c r="C1888" s="121" t="s">
        <v>243</v>
      </c>
      <c r="D1888" s="53">
        <f t="shared" si="179"/>
        <v>0</v>
      </c>
    </row>
    <row r="1889" spans="1:4" ht="12" hidden="1" customHeight="1" outlineLevel="1" x14ac:dyDescent="0.3">
      <c r="A1889" s="50"/>
      <c r="B1889" s="15">
        <v>6000</v>
      </c>
      <c r="C1889" s="16" t="s">
        <v>74</v>
      </c>
      <c r="D1889" s="81">
        <f>D1924+D1957</f>
        <v>0</v>
      </c>
    </row>
    <row r="1890" spans="1:4" ht="12" hidden="1" customHeight="1" outlineLevel="1" x14ac:dyDescent="0.3">
      <c r="A1890" s="50"/>
      <c r="B1890" s="117">
        <v>6200</v>
      </c>
      <c r="C1890" s="120" t="s">
        <v>244</v>
      </c>
      <c r="D1890" s="53">
        <f t="shared" ref="D1890:D1893" si="180">D1925+D1958</f>
        <v>0</v>
      </c>
    </row>
    <row r="1891" spans="1:4" ht="12" hidden="1" customHeight="1" outlineLevel="1" x14ac:dyDescent="0.3">
      <c r="A1891" s="50"/>
      <c r="B1891" s="117">
        <v>6300</v>
      </c>
      <c r="C1891" s="120" t="s">
        <v>245</v>
      </c>
      <c r="D1891" s="53">
        <f t="shared" si="180"/>
        <v>0</v>
      </c>
    </row>
    <row r="1892" spans="1:4" ht="12" hidden="1" customHeight="1" outlineLevel="1" x14ac:dyDescent="0.3">
      <c r="A1892" s="50"/>
      <c r="B1892" s="117">
        <v>6400</v>
      </c>
      <c r="C1892" s="120" t="s">
        <v>246</v>
      </c>
      <c r="D1892" s="53">
        <f t="shared" si="180"/>
        <v>0</v>
      </c>
    </row>
    <row r="1893" spans="1:4" ht="12" hidden="1" customHeight="1" outlineLevel="1" x14ac:dyDescent="0.3">
      <c r="A1893" s="50"/>
      <c r="B1893" s="117">
        <v>6500</v>
      </c>
      <c r="C1893" s="121" t="s">
        <v>247</v>
      </c>
      <c r="D1893" s="53">
        <f t="shared" si="180"/>
        <v>0</v>
      </c>
    </row>
    <row r="1894" spans="1:4" ht="12" hidden="1" customHeight="1" outlineLevel="1" x14ac:dyDescent="0.3">
      <c r="A1894" s="50"/>
      <c r="B1894" s="15">
        <v>7000</v>
      </c>
      <c r="C1894" s="16" t="s">
        <v>75</v>
      </c>
      <c r="D1894" s="81">
        <f>D1929+D1962</f>
        <v>0</v>
      </c>
    </row>
    <row r="1895" spans="1:4" ht="12" hidden="1" customHeight="1" outlineLevel="1" x14ac:dyDescent="0.3">
      <c r="A1895" s="50"/>
      <c r="B1895" s="122">
        <v>7200</v>
      </c>
      <c r="C1895" s="123" t="s">
        <v>248</v>
      </c>
      <c r="D1895" s="53">
        <f t="shared" ref="D1895:D1897" si="181">D1930+D1963</f>
        <v>0</v>
      </c>
    </row>
    <row r="1896" spans="1:4" ht="12" hidden="1" customHeight="1" outlineLevel="1" x14ac:dyDescent="0.3">
      <c r="A1896" s="50"/>
      <c r="B1896" s="122">
        <v>7500</v>
      </c>
      <c r="C1896" s="123" t="s">
        <v>249</v>
      </c>
      <c r="D1896" s="53">
        <f t="shared" si="181"/>
        <v>0</v>
      </c>
    </row>
    <row r="1897" spans="1:4" ht="12" hidden="1" customHeight="1" outlineLevel="1" x14ac:dyDescent="0.3">
      <c r="A1897" s="50"/>
      <c r="B1897" s="122">
        <v>7700</v>
      </c>
      <c r="C1897" s="123" t="s">
        <v>250</v>
      </c>
      <c r="D1897" s="53">
        <f t="shared" si="181"/>
        <v>0</v>
      </c>
    </row>
    <row r="1898" spans="1:4" ht="12" hidden="1" customHeight="1" outlineLevel="1" x14ac:dyDescent="0.3">
      <c r="A1898" s="50"/>
      <c r="B1898" s="57">
        <v>8000</v>
      </c>
      <c r="C1898" s="124" t="s">
        <v>76</v>
      </c>
      <c r="D1898" s="81">
        <f>D1933+D1966</f>
        <v>0</v>
      </c>
    </row>
    <row r="1899" spans="1:4" ht="12" hidden="1" customHeight="1" outlineLevel="1" x14ac:dyDescent="0.3">
      <c r="A1899" s="50"/>
      <c r="B1899" s="125">
        <v>8100</v>
      </c>
      <c r="C1899" s="126" t="s">
        <v>251</v>
      </c>
      <c r="D1899" s="53">
        <f t="shared" ref="D1899:D1900" si="182">D1934+D1967</f>
        <v>0</v>
      </c>
    </row>
    <row r="1900" spans="1:4" ht="12" hidden="1" customHeight="1" outlineLevel="1" x14ac:dyDescent="0.3">
      <c r="A1900" s="50"/>
      <c r="B1900" s="125">
        <v>8600</v>
      </c>
      <c r="C1900" s="126" t="s">
        <v>252</v>
      </c>
      <c r="D1900" s="53">
        <f t="shared" si="182"/>
        <v>0</v>
      </c>
    </row>
    <row r="1901" spans="1:4" ht="12" hidden="1" customHeight="1" outlineLevel="1" x14ac:dyDescent="0.3">
      <c r="A1901" s="50"/>
      <c r="B1901" s="125">
        <v>8900</v>
      </c>
      <c r="C1901" s="126" t="s">
        <v>253</v>
      </c>
      <c r="D1901" s="53">
        <f>D1935+D1969</f>
        <v>0</v>
      </c>
    </row>
    <row r="1902" spans="1:4" ht="12" hidden="1" customHeight="1" outlineLevel="1" x14ac:dyDescent="0.3">
      <c r="A1902" s="72" t="s">
        <v>180</v>
      </c>
      <c r="B1902" s="73"/>
      <c r="C1902" s="74" t="s">
        <v>181</v>
      </c>
      <c r="D1902" s="75">
        <f>D1903+D1919+D1933</f>
        <v>0</v>
      </c>
    </row>
    <row r="1903" spans="1:4" ht="12" hidden="1" customHeight="1" outlineLevel="1" x14ac:dyDescent="0.3">
      <c r="A1903" s="50"/>
      <c r="B1903" s="44"/>
      <c r="C1903" s="45" t="s">
        <v>68</v>
      </c>
      <c r="D1903" s="46">
        <f t="shared" ref="D1903" si="183">D1904+D1907+D1913+D1916+D1924+D1929</f>
        <v>0</v>
      </c>
    </row>
    <row r="1904" spans="1:4" ht="12" hidden="1" customHeight="1" outlineLevel="1" x14ac:dyDescent="0.3">
      <c r="A1904" s="50"/>
      <c r="B1904" s="47">
        <v>1000</v>
      </c>
      <c r="C1904" s="48" t="s">
        <v>69</v>
      </c>
      <c r="D1904" s="46">
        <f>SUM(D1905:D1906)</f>
        <v>0</v>
      </c>
    </row>
    <row r="1905" spans="1:4" ht="12" hidden="1" customHeight="1" outlineLevel="1" x14ac:dyDescent="0.3">
      <c r="A1905" s="50"/>
      <c r="B1905" s="114">
        <v>1100</v>
      </c>
      <c r="C1905" s="115" t="s">
        <v>230</v>
      </c>
      <c r="D1905" s="49"/>
    </row>
    <row r="1906" spans="1:4" ht="12" hidden="1" customHeight="1" outlineLevel="1" x14ac:dyDescent="0.3">
      <c r="A1906" s="50"/>
      <c r="B1906" s="114">
        <v>1200</v>
      </c>
      <c r="C1906" s="116" t="s">
        <v>231</v>
      </c>
      <c r="D1906" s="49"/>
    </row>
    <row r="1907" spans="1:4" ht="12" hidden="1" customHeight="1" outlineLevel="1" x14ac:dyDescent="0.3">
      <c r="A1907" s="50"/>
      <c r="B1907" s="51">
        <v>2000</v>
      </c>
      <c r="C1907" s="52" t="s">
        <v>70</v>
      </c>
      <c r="D1907" s="56">
        <f>SUM(D1908:D1912)</f>
        <v>0</v>
      </c>
    </row>
    <row r="1908" spans="1:4" ht="12" hidden="1" customHeight="1" outlineLevel="1" x14ac:dyDescent="0.3">
      <c r="A1908" s="50"/>
      <c r="B1908" s="117">
        <v>2100</v>
      </c>
      <c r="C1908" s="118" t="s">
        <v>232</v>
      </c>
      <c r="D1908" s="53"/>
    </row>
    <row r="1909" spans="1:4" ht="12" hidden="1" customHeight="1" outlineLevel="1" x14ac:dyDescent="0.3">
      <c r="A1909" s="50"/>
      <c r="B1909" s="117">
        <v>2200</v>
      </c>
      <c r="C1909" s="118" t="s">
        <v>233</v>
      </c>
      <c r="D1909" s="53"/>
    </row>
    <row r="1910" spans="1:4" ht="12" hidden="1" customHeight="1" outlineLevel="1" x14ac:dyDescent="0.3">
      <c r="A1910" s="50"/>
      <c r="B1910" s="117">
        <v>2300</v>
      </c>
      <c r="C1910" s="118" t="s">
        <v>234</v>
      </c>
      <c r="D1910" s="53"/>
    </row>
    <row r="1911" spans="1:4" ht="12" hidden="1" customHeight="1" outlineLevel="1" x14ac:dyDescent="0.3">
      <c r="A1911" s="50"/>
      <c r="B1911" s="117">
        <v>2400</v>
      </c>
      <c r="C1911" s="118" t="s">
        <v>235</v>
      </c>
      <c r="D1911" s="53"/>
    </row>
    <row r="1912" spans="1:4" ht="12" hidden="1" customHeight="1" outlineLevel="1" x14ac:dyDescent="0.3">
      <c r="A1912" s="50"/>
      <c r="B1912" s="117">
        <v>2500</v>
      </c>
      <c r="C1912" s="118" t="s">
        <v>236</v>
      </c>
      <c r="D1912" s="53"/>
    </row>
    <row r="1913" spans="1:4" ht="12" hidden="1" customHeight="1" outlineLevel="1" x14ac:dyDescent="0.3">
      <c r="A1913" s="50"/>
      <c r="B1913" s="15">
        <v>3000</v>
      </c>
      <c r="C1913" s="54" t="s">
        <v>71</v>
      </c>
      <c r="D1913" s="56">
        <f>SUM(D1914:D1915)</f>
        <v>0</v>
      </c>
    </row>
    <row r="1914" spans="1:4" ht="12" hidden="1" customHeight="1" outlineLevel="1" x14ac:dyDescent="0.3">
      <c r="A1914" s="50"/>
      <c r="B1914" s="117">
        <v>3200</v>
      </c>
      <c r="C1914" s="118" t="s">
        <v>237</v>
      </c>
      <c r="D1914" s="53"/>
    </row>
    <row r="1915" spans="1:4" ht="12" hidden="1" customHeight="1" outlineLevel="1" x14ac:dyDescent="0.3">
      <c r="A1915" s="50"/>
      <c r="B1915" s="117">
        <v>3300</v>
      </c>
      <c r="C1915" s="118" t="s">
        <v>238</v>
      </c>
      <c r="D1915" s="53"/>
    </row>
    <row r="1916" spans="1:4" ht="12" hidden="1" customHeight="1" outlineLevel="1" x14ac:dyDescent="0.3">
      <c r="A1916" s="50"/>
      <c r="B1916" s="15">
        <v>4000</v>
      </c>
      <c r="C1916" s="55" t="s">
        <v>72</v>
      </c>
      <c r="D1916" s="56">
        <f>SUM(D1917:D1918)</f>
        <v>0</v>
      </c>
    </row>
    <row r="1917" spans="1:4" ht="12" hidden="1" customHeight="1" outlineLevel="1" x14ac:dyDescent="0.3">
      <c r="A1917" s="50"/>
      <c r="B1917" s="117">
        <v>4200</v>
      </c>
      <c r="C1917" s="119" t="s">
        <v>239</v>
      </c>
      <c r="D1917" s="53"/>
    </row>
    <row r="1918" spans="1:4" ht="12" hidden="1" customHeight="1" outlineLevel="1" x14ac:dyDescent="0.3">
      <c r="A1918" s="50"/>
      <c r="B1918" s="117">
        <v>4300</v>
      </c>
      <c r="C1918" s="119" t="s">
        <v>240</v>
      </c>
      <c r="D1918" s="53"/>
    </row>
    <row r="1919" spans="1:4" ht="12" hidden="1" customHeight="1" outlineLevel="1" x14ac:dyDescent="0.3">
      <c r="A1919" s="50"/>
      <c r="B1919" s="15">
        <v>5000</v>
      </c>
      <c r="C1919" s="16" t="s">
        <v>73</v>
      </c>
      <c r="D1919" s="56">
        <f>SUM(D1920:D1922)</f>
        <v>0</v>
      </c>
    </row>
    <row r="1920" spans="1:4" ht="12" hidden="1" customHeight="1" outlineLevel="1" x14ac:dyDescent="0.3">
      <c r="A1920" s="50"/>
      <c r="B1920" s="117">
        <v>5100</v>
      </c>
      <c r="C1920" s="120" t="s">
        <v>241</v>
      </c>
      <c r="D1920" s="56"/>
    </row>
    <row r="1921" spans="1:4" ht="12" hidden="1" customHeight="1" outlineLevel="1" x14ac:dyDescent="0.3">
      <c r="A1921" s="50"/>
      <c r="B1921" s="117">
        <v>5200</v>
      </c>
      <c r="C1921" s="120" t="s">
        <v>242</v>
      </c>
      <c r="D1921" s="56"/>
    </row>
    <row r="1922" spans="1:4" ht="12" hidden="1" customHeight="1" outlineLevel="1" x14ac:dyDescent="0.3">
      <c r="A1922" s="50"/>
      <c r="B1922" s="117">
        <v>5300</v>
      </c>
      <c r="C1922" s="121" t="s">
        <v>243</v>
      </c>
      <c r="D1922" s="56"/>
    </row>
    <row r="1923" spans="1:4" ht="12" hidden="1" customHeight="1" outlineLevel="1" x14ac:dyDescent="0.3">
      <c r="A1923" s="50"/>
      <c r="B1923" s="15">
        <v>6000</v>
      </c>
      <c r="C1923" s="16" t="s">
        <v>74</v>
      </c>
      <c r="D1923" s="56">
        <f>SUM(D1924:D1927)</f>
        <v>0</v>
      </c>
    </row>
    <row r="1924" spans="1:4" ht="12" hidden="1" customHeight="1" outlineLevel="1" x14ac:dyDescent="0.3">
      <c r="A1924" s="50"/>
      <c r="B1924" s="117">
        <v>6200</v>
      </c>
      <c r="C1924" s="120" t="s">
        <v>244</v>
      </c>
      <c r="D1924" s="53"/>
    </row>
    <row r="1925" spans="1:4" ht="12" hidden="1" customHeight="1" outlineLevel="1" x14ac:dyDescent="0.3">
      <c r="A1925" s="50"/>
      <c r="B1925" s="117">
        <v>6300</v>
      </c>
      <c r="C1925" s="120" t="s">
        <v>245</v>
      </c>
      <c r="D1925" s="53"/>
    </row>
    <row r="1926" spans="1:4" ht="12" hidden="1" customHeight="1" outlineLevel="1" x14ac:dyDescent="0.3">
      <c r="A1926" s="50"/>
      <c r="B1926" s="117">
        <v>6400</v>
      </c>
      <c r="C1926" s="120" t="s">
        <v>246</v>
      </c>
      <c r="D1926" s="53"/>
    </row>
    <row r="1927" spans="1:4" ht="12" hidden="1" customHeight="1" outlineLevel="1" x14ac:dyDescent="0.3">
      <c r="A1927" s="50"/>
      <c r="B1927" s="117">
        <v>6500</v>
      </c>
      <c r="C1927" s="121" t="s">
        <v>247</v>
      </c>
      <c r="D1927" s="53"/>
    </row>
    <row r="1928" spans="1:4" ht="12" hidden="1" customHeight="1" outlineLevel="1" x14ac:dyDescent="0.3">
      <c r="A1928" s="50"/>
      <c r="B1928" s="15">
        <v>7000</v>
      </c>
      <c r="C1928" s="16" t="s">
        <v>75</v>
      </c>
      <c r="D1928" s="56">
        <f>SUM(D1929:D1931)</f>
        <v>0</v>
      </c>
    </row>
    <row r="1929" spans="1:4" ht="12" hidden="1" customHeight="1" outlineLevel="1" x14ac:dyDescent="0.3">
      <c r="A1929" s="50"/>
      <c r="B1929" s="122">
        <v>7200</v>
      </c>
      <c r="C1929" s="123" t="s">
        <v>248</v>
      </c>
      <c r="D1929" s="53"/>
    </row>
    <row r="1930" spans="1:4" ht="12" hidden="1" customHeight="1" outlineLevel="1" x14ac:dyDescent="0.3">
      <c r="A1930" s="50"/>
      <c r="B1930" s="122">
        <v>7500</v>
      </c>
      <c r="C1930" s="123" t="s">
        <v>249</v>
      </c>
      <c r="D1930" s="53"/>
    </row>
    <row r="1931" spans="1:4" ht="12" hidden="1" customHeight="1" outlineLevel="1" x14ac:dyDescent="0.3">
      <c r="A1931" s="50"/>
      <c r="B1931" s="122">
        <v>7700</v>
      </c>
      <c r="C1931" s="123" t="s">
        <v>250</v>
      </c>
      <c r="D1931" s="53"/>
    </row>
    <row r="1932" spans="1:4" ht="12" hidden="1" customHeight="1" outlineLevel="1" x14ac:dyDescent="0.3">
      <c r="A1932" s="50"/>
      <c r="B1932" s="57">
        <v>8000</v>
      </c>
      <c r="C1932" s="124" t="s">
        <v>76</v>
      </c>
      <c r="D1932" s="56">
        <f>SUM(D1933:D1935)</f>
        <v>0</v>
      </c>
    </row>
    <row r="1933" spans="1:4" ht="12" hidden="1" customHeight="1" outlineLevel="1" x14ac:dyDescent="0.3">
      <c r="A1933" s="50"/>
      <c r="B1933" s="125">
        <v>8100</v>
      </c>
      <c r="C1933" s="126" t="s">
        <v>251</v>
      </c>
      <c r="D1933" s="56"/>
    </row>
    <row r="1934" spans="1:4" ht="12" hidden="1" customHeight="1" outlineLevel="1" x14ac:dyDescent="0.3">
      <c r="A1934" s="50"/>
      <c r="B1934" s="125">
        <v>8600</v>
      </c>
      <c r="C1934" s="126" t="s">
        <v>252</v>
      </c>
      <c r="D1934" s="56"/>
    </row>
    <row r="1935" spans="1:4" ht="12" hidden="1" customHeight="1" outlineLevel="1" x14ac:dyDescent="0.3">
      <c r="A1935" s="50"/>
      <c r="B1935" s="125">
        <v>8900</v>
      </c>
      <c r="C1935" s="126" t="s">
        <v>253</v>
      </c>
      <c r="D1935" s="56"/>
    </row>
    <row r="1936" spans="1:4" ht="25.5" customHeight="1" collapsed="1" x14ac:dyDescent="0.3">
      <c r="A1936" s="72" t="s">
        <v>182</v>
      </c>
      <c r="B1936" s="73"/>
      <c r="C1936" s="82" t="s">
        <v>183</v>
      </c>
      <c r="D1936" s="75">
        <f t="shared" ref="D1936" si="184">D1937+D1953+D1966</f>
        <v>274409</v>
      </c>
    </row>
    <row r="1937" spans="1:4" ht="12" customHeight="1" x14ac:dyDescent="0.3">
      <c r="A1937" s="43"/>
      <c r="B1937" s="44"/>
      <c r="C1937" s="45" t="s">
        <v>270</v>
      </c>
      <c r="D1937" s="46">
        <f t="shared" ref="D1937" si="185">D1938+D1941+D1947+D1950+D1957+D1962</f>
        <v>274409</v>
      </c>
    </row>
    <row r="1938" spans="1:4" ht="12" customHeight="1" x14ac:dyDescent="0.3">
      <c r="A1938" s="43"/>
      <c r="B1938" s="47">
        <v>1000</v>
      </c>
      <c r="C1938" s="48" t="s">
        <v>69</v>
      </c>
      <c r="D1938" s="46">
        <f>SUM(D1939:D1940)</f>
        <v>1311</v>
      </c>
    </row>
    <row r="1939" spans="1:4" ht="12" customHeight="1" x14ac:dyDescent="0.3">
      <c r="A1939" s="43"/>
      <c r="B1939" s="114">
        <v>1100</v>
      </c>
      <c r="C1939" s="115" t="s">
        <v>230</v>
      </c>
      <c r="D1939" s="49">
        <f>1061</f>
        <v>1061</v>
      </c>
    </row>
    <row r="1940" spans="1:4" ht="12" customHeight="1" x14ac:dyDescent="0.3">
      <c r="A1940" s="43"/>
      <c r="B1940" s="114">
        <v>1200</v>
      </c>
      <c r="C1940" s="116" t="s">
        <v>231</v>
      </c>
      <c r="D1940" s="49">
        <v>250</v>
      </c>
    </row>
    <row r="1941" spans="1:4" ht="12" customHeight="1" x14ac:dyDescent="0.3">
      <c r="A1941" s="50"/>
      <c r="B1941" s="51">
        <v>2000</v>
      </c>
      <c r="C1941" s="52" t="s">
        <v>70</v>
      </c>
      <c r="D1941" s="56">
        <f>SUM(D1942:D1946)</f>
        <v>273098</v>
      </c>
    </row>
    <row r="1942" spans="1:4" ht="12" hidden="1" customHeight="1" outlineLevel="1" x14ac:dyDescent="0.3">
      <c r="A1942" s="50"/>
      <c r="B1942" s="117">
        <v>2100</v>
      </c>
      <c r="C1942" s="118" t="s">
        <v>232</v>
      </c>
      <c r="D1942" s="53"/>
    </row>
    <row r="1943" spans="1:4" ht="12" customHeight="1" collapsed="1" x14ac:dyDescent="0.3">
      <c r="A1943" s="50"/>
      <c r="B1943" s="117">
        <v>2200</v>
      </c>
      <c r="C1943" s="118" t="s">
        <v>233</v>
      </c>
      <c r="D1943" s="53">
        <f>100+96+272600</f>
        <v>272796</v>
      </c>
    </row>
    <row r="1944" spans="1:4" ht="12" customHeight="1" x14ac:dyDescent="0.3">
      <c r="A1944" s="50"/>
      <c r="B1944" s="117">
        <v>2300</v>
      </c>
      <c r="C1944" s="118" t="s">
        <v>234</v>
      </c>
      <c r="D1944" s="53">
        <f>302</f>
        <v>302</v>
      </c>
    </row>
    <row r="1945" spans="1:4" ht="12" hidden="1" customHeight="1" outlineLevel="1" x14ac:dyDescent="0.3">
      <c r="A1945" s="50"/>
      <c r="B1945" s="117">
        <v>2400</v>
      </c>
      <c r="C1945" s="118" t="s">
        <v>235</v>
      </c>
      <c r="D1945" s="53"/>
    </row>
    <row r="1946" spans="1:4" ht="12" hidden="1" customHeight="1" outlineLevel="1" x14ac:dyDescent="0.3">
      <c r="A1946" s="50"/>
      <c r="B1946" s="117">
        <v>2500</v>
      </c>
      <c r="C1946" s="118" t="s">
        <v>236</v>
      </c>
      <c r="D1946" s="53"/>
    </row>
    <row r="1947" spans="1:4" ht="12" hidden="1" customHeight="1" outlineLevel="1" x14ac:dyDescent="0.3">
      <c r="A1947" s="50"/>
      <c r="B1947" s="15">
        <v>3000</v>
      </c>
      <c r="C1947" s="54" t="s">
        <v>71</v>
      </c>
      <c r="D1947" s="56">
        <f>SUM(D1948:D1949)</f>
        <v>0</v>
      </c>
    </row>
    <row r="1948" spans="1:4" ht="12" hidden="1" customHeight="1" outlineLevel="1" x14ac:dyDescent="0.3">
      <c r="A1948" s="50"/>
      <c r="B1948" s="117">
        <v>3200</v>
      </c>
      <c r="C1948" s="118" t="s">
        <v>237</v>
      </c>
      <c r="D1948" s="53"/>
    </row>
    <row r="1949" spans="1:4" ht="12" hidden="1" customHeight="1" outlineLevel="1" x14ac:dyDescent="0.3">
      <c r="A1949" s="50"/>
      <c r="B1949" s="117">
        <v>3300</v>
      </c>
      <c r="C1949" s="118" t="s">
        <v>238</v>
      </c>
      <c r="D1949" s="53"/>
    </row>
    <row r="1950" spans="1:4" ht="12" hidden="1" customHeight="1" outlineLevel="1" x14ac:dyDescent="0.3">
      <c r="A1950" s="50"/>
      <c r="B1950" s="15">
        <v>4000</v>
      </c>
      <c r="C1950" s="55" t="s">
        <v>72</v>
      </c>
      <c r="D1950" s="56">
        <f>SUM(D1951:D1952)</f>
        <v>0</v>
      </c>
    </row>
    <row r="1951" spans="1:4" ht="12" hidden="1" customHeight="1" outlineLevel="1" x14ac:dyDescent="0.3">
      <c r="A1951" s="50"/>
      <c r="B1951" s="117">
        <v>4200</v>
      </c>
      <c r="C1951" s="119" t="s">
        <v>239</v>
      </c>
      <c r="D1951" s="53"/>
    </row>
    <row r="1952" spans="1:4" ht="12" hidden="1" customHeight="1" outlineLevel="1" x14ac:dyDescent="0.3">
      <c r="A1952" s="50"/>
      <c r="B1952" s="117">
        <v>4300</v>
      </c>
      <c r="C1952" s="119" t="s">
        <v>240</v>
      </c>
      <c r="D1952" s="53"/>
    </row>
    <row r="1953" spans="1:4" ht="12" hidden="1" customHeight="1" outlineLevel="1" collapsed="1" x14ac:dyDescent="0.3">
      <c r="A1953" s="50"/>
      <c r="B1953" s="15">
        <v>5000</v>
      </c>
      <c r="C1953" s="16" t="s">
        <v>73</v>
      </c>
      <c r="D1953" s="56">
        <f>SUM(D1954:D1956)</f>
        <v>0</v>
      </c>
    </row>
    <row r="1954" spans="1:4" ht="12" hidden="1" customHeight="1" outlineLevel="1" x14ac:dyDescent="0.3">
      <c r="A1954" s="50"/>
      <c r="B1954" s="117">
        <v>5100</v>
      </c>
      <c r="C1954" s="120" t="s">
        <v>241</v>
      </c>
      <c r="D1954" s="56"/>
    </row>
    <row r="1955" spans="1:4" ht="12" hidden="1" customHeight="1" outlineLevel="1" x14ac:dyDescent="0.3">
      <c r="A1955" s="50"/>
      <c r="B1955" s="117">
        <v>5200</v>
      </c>
      <c r="C1955" s="120" t="s">
        <v>242</v>
      </c>
      <c r="D1955" s="56"/>
    </row>
    <row r="1956" spans="1:4" ht="12" hidden="1" customHeight="1" outlineLevel="1" x14ac:dyDescent="0.3">
      <c r="A1956" s="50"/>
      <c r="B1956" s="117">
        <v>5300</v>
      </c>
      <c r="C1956" s="121" t="s">
        <v>243</v>
      </c>
      <c r="D1956" s="56"/>
    </row>
    <row r="1957" spans="1:4" ht="12" hidden="1" customHeight="1" outlineLevel="1" x14ac:dyDescent="0.3">
      <c r="A1957" s="50"/>
      <c r="B1957" s="15">
        <v>6000</v>
      </c>
      <c r="C1957" s="16" t="s">
        <v>74</v>
      </c>
      <c r="D1957" s="56">
        <f>SUM(D1958:D1961)</f>
        <v>0</v>
      </c>
    </row>
    <row r="1958" spans="1:4" ht="12" hidden="1" customHeight="1" outlineLevel="1" x14ac:dyDescent="0.3">
      <c r="A1958" s="50"/>
      <c r="B1958" s="117">
        <v>6200</v>
      </c>
      <c r="C1958" s="120" t="s">
        <v>244</v>
      </c>
      <c r="D1958" s="53"/>
    </row>
    <row r="1959" spans="1:4" ht="12" hidden="1" customHeight="1" outlineLevel="1" x14ac:dyDescent="0.3">
      <c r="A1959" s="50"/>
      <c r="B1959" s="117">
        <v>6300</v>
      </c>
      <c r="C1959" s="120" t="s">
        <v>245</v>
      </c>
      <c r="D1959" s="53"/>
    </row>
    <row r="1960" spans="1:4" ht="12" hidden="1" customHeight="1" outlineLevel="1" x14ac:dyDescent="0.3">
      <c r="A1960" s="50"/>
      <c r="B1960" s="117">
        <v>6400</v>
      </c>
      <c r="C1960" s="120" t="s">
        <v>246</v>
      </c>
      <c r="D1960" s="53"/>
    </row>
    <row r="1961" spans="1:4" ht="12" hidden="1" customHeight="1" outlineLevel="1" x14ac:dyDescent="0.3">
      <c r="A1961" s="50"/>
      <c r="B1961" s="117">
        <v>6500</v>
      </c>
      <c r="C1961" s="121" t="s">
        <v>247</v>
      </c>
      <c r="D1961" s="53"/>
    </row>
    <row r="1962" spans="1:4" ht="12" hidden="1" customHeight="1" outlineLevel="1" x14ac:dyDescent="0.3">
      <c r="A1962" s="50"/>
      <c r="B1962" s="15">
        <v>7000</v>
      </c>
      <c r="C1962" s="16" t="s">
        <v>75</v>
      </c>
      <c r="D1962" s="56">
        <f>SUM(D1963:D1965)</f>
        <v>0</v>
      </c>
    </row>
    <row r="1963" spans="1:4" ht="12" hidden="1" customHeight="1" outlineLevel="1" x14ac:dyDescent="0.3">
      <c r="A1963" s="50"/>
      <c r="B1963" s="122">
        <v>7200</v>
      </c>
      <c r="C1963" s="123" t="s">
        <v>248</v>
      </c>
      <c r="D1963" s="53"/>
    </row>
    <row r="1964" spans="1:4" ht="12" hidden="1" customHeight="1" outlineLevel="1" x14ac:dyDescent="0.3">
      <c r="A1964" s="50"/>
      <c r="B1964" s="122">
        <v>7500</v>
      </c>
      <c r="C1964" s="123" t="s">
        <v>249</v>
      </c>
      <c r="D1964" s="53"/>
    </row>
    <row r="1965" spans="1:4" ht="12" hidden="1" customHeight="1" outlineLevel="1" x14ac:dyDescent="0.3">
      <c r="A1965" s="50"/>
      <c r="B1965" s="122">
        <v>7700</v>
      </c>
      <c r="C1965" s="123" t="s">
        <v>250</v>
      </c>
      <c r="D1965" s="53"/>
    </row>
    <row r="1966" spans="1:4" ht="12" hidden="1" customHeight="1" outlineLevel="1" x14ac:dyDescent="0.3">
      <c r="A1966" s="50"/>
      <c r="B1966" s="57">
        <v>8000</v>
      </c>
      <c r="C1966" s="124" t="s">
        <v>76</v>
      </c>
      <c r="D1966" s="56">
        <f>SUM(D1967:D1969)</f>
        <v>0</v>
      </c>
    </row>
    <row r="1967" spans="1:4" ht="12" hidden="1" customHeight="1" outlineLevel="1" x14ac:dyDescent="0.3">
      <c r="A1967" s="50"/>
      <c r="B1967" s="125">
        <v>8100</v>
      </c>
      <c r="C1967" s="126" t="s">
        <v>251</v>
      </c>
      <c r="D1967" s="56"/>
    </row>
    <row r="1968" spans="1:4" ht="12" hidden="1" customHeight="1" outlineLevel="1" x14ac:dyDescent="0.3">
      <c r="A1968" s="50"/>
      <c r="B1968" s="125">
        <v>8600</v>
      </c>
      <c r="C1968" s="126" t="s">
        <v>252</v>
      </c>
      <c r="D1968" s="56"/>
    </row>
    <row r="1969" spans="1:4" ht="12" hidden="1" customHeight="1" outlineLevel="1" x14ac:dyDescent="0.3">
      <c r="A1969" s="50"/>
      <c r="B1969" s="125">
        <v>8900</v>
      </c>
      <c r="C1969" s="126" t="s">
        <v>253</v>
      </c>
      <c r="D1969" s="56"/>
    </row>
    <row r="1970" spans="1:4" ht="14.25" hidden="1" customHeight="1" outlineLevel="1" x14ac:dyDescent="0.3">
      <c r="A1970" s="59" t="s">
        <v>184</v>
      </c>
      <c r="B1970" s="60"/>
      <c r="C1970" s="61" t="s">
        <v>185</v>
      </c>
      <c r="D1970" s="62">
        <f t="shared" ref="D1970" si="186">D1971+D1987+D2000</f>
        <v>0</v>
      </c>
    </row>
    <row r="1971" spans="1:4" ht="12" hidden="1" customHeight="1" outlineLevel="1" x14ac:dyDescent="0.3">
      <c r="A1971" s="43"/>
      <c r="B1971" s="44"/>
      <c r="C1971" s="45" t="s">
        <v>68</v>
      </c>
      <c r="D1971" s="46">
        <f t="shared" ref="D1971" si="187">D1972+D1975+D1981+D1984+D1991+D1996</f>
        <v>0</v>
      </c>
    </row>
    <row r="1972" spans="1:4" ht="12" hidden="1" customHeight="1" outlineLevel="1" x14ac:dyDescent="0.3">
      <c r="A1972" s="43"/>
      <c r="B1972" s="47">
        <v>1000</v>
      </c>
      <c r="C1972" s="48" t="s">
        <v>69</v>
      </c>
      <c r="D1972" s="46">
        <f>SUM(D1973:D1974)</f>
        <v>0</v>
      </c>
    </row>
    <row r="1973" spans="1:4" ht="12" hidden="1" customHeight="1" outlineLevel="1" x14ac:dyDescent="0.3">
      <c r="A1973" s="43"/>
      <c r="B1973" s="114">
        <v>1100</v>
      </c>
      <c r="C1973" s="115" t="s">
        <v>230</v>
      </c>
      <c r="D1973" s="49"/>
    </row>
    <row r="1974" spans="1:4" ht="12" hidden="1" customHeight="1" outlineLevel="1" x14ac:dyDescent="0.3">
      <c r="A1974" s="43"/>
      <c r="B1974" s="114">
        <v>1200</v>
      </c>
      <c r="C1974" s="116" t="s">
        <v>231</v>
      </c>
      <c r="D1974" s="49"/>
    </row>
    <row r="1975" spans="1:4" ht="12" hidden="1" customHeight="1" outlineLevel="1" x14ac:dyDescent="0.3">
      <c r="A1975" s="50"/>
      <c r="B1975" s="51">
        <v>2000</v>
      </c>
      <c r="C1975" s="52" t="s">
        <v>70</v>
      </c>
      <c r="D1975" s="56">
        <f>SUM(D1976:D1980)</f>
        <v>0</v>
      </c>
    </row>
    <row r="1976" spans="1:4" ht="12" hidden="1" customHeight="1" outlineLevel="1" x14ac:dyDescent="0.3">
      <c r="A1976" s="50"/>
      <c r="B1976" s="117">
        <v>2100</v>
      </c>
      <c r="C1976" s="118" t="s">
        <v>232</v>
      </c>
      <c r="D1976" s="53"/>
    </row>
    <row r="1977" spans="1:4" ht="12" hidden="1" customHeight="1" outlineLevel="1" x14ac:dyDescent="0.3">
      <c r="A1977" s="50"/>
      <c r="B1977" s="117">
        <v>2200</v>
      </c>
      <c r="C1977" s="118" t="s">
        <v>233</v>
      </c>
      <c r="D1977" s="53"/>
    </row>
    <row r="1978" spans="1:4" ht="12" hidden="1" customHeight="1" outlineLevel="1" x14ac:dyDescent="0.3">
      <c r="A1978" s="50"/>
      <c r="B1978" s="117">
        <v>2300</v>
      </c>
      <c r="C1978" s="118" t="s">
        <v>234</v>
      </c>
      <c r="D1978" s="53"/>
    </row>
    <row r="1979" spans="1:4" ht="12" hidden="1" customHeight="1" outlineLevel="1" x14ac:dyDescent="0.3">
      <c r="A1979" s="50"/>
      <c r="B1979" s="117">
        <v>2400</v>
      </c>
      <c r="C1979" s="118" t="s">
        <v>235</v>
      </c>
      <c r="D1979" s="53"/>
    </row>
    <row r="1980" spans="1:4" ht="12" hidden="1" customHeight="1" outlineLevel="1" x14ac:dyDescent="0.3">
      <c r="A1980" s="50"/>
      <c r="B1980" s="117">
        <v>2500</v>
      </c>
      <c r="C1980" s="118" t="s">
        <v>236</v>
      </c>
      <c r="D1980" s="53"/>
    </row>
    <row r="1981" spans="1:4" ht="12" hidden="1" customHeight="1" outlineLevel="1" x14ac:dyDescent="0.3">
      <c r="A1981" s="50"/>
      <c r="B1981" s="15">
        <v>3000</v>
      </c>
      <c r="C1981" s="54" t="s">
        <v>71</v>
      </c>
      <c r="D1981" s="56">
        <f>SUM(D1982:D1983)</f>
        <v>0</v>
      </c>
    </row>
    <row r="1982" spans="1:4" ht="12" hidden="1" customHeight="1" outlineLevel="1" x14ac:dyDescent="0.3">
      <c r="A1982" s="50"/>
      <c r="B1982" s="117">
        <v>3200</v>
      </c>
      <c r="C1982" s="118" t="s">
        <v>237</v>
      </c>
      <c r="D1982" s="53"/>
    </row>
    <row r="1983" spans="1:4" ht="12" hidden="1" customHeight="1" outlineLevel="1" x14ac:dyDescent="0.3">
      <c r="A1983" s="50"/>
      <c r="B1983" s="117">
        <v>3300</v>
      </c>
      <c r="C1983" s="118" t="s">
        <v>238</v>
      </c>
      <c r="D1983" s="53"/>
    </row>
    <row r="1984" spans="1:4" ht="12" hidden="1" customHeight="1" outlineLevel="1" x14ac:dyDescent="0.3">
      <c r="A1984" s="50"/>
      <c r="B1984" s="15">
        <v>4000</v>
      </c>
      <c r="C1984" s="55" t="s">
        <v>72</v>
      </c>
      <c r="D1984" s="56">
        <f>SUM(D1985:D1986)</f>
        <v>0</v>
      </c>
    </row>
    <row r="1985" spans="1:4" ht="12" hidden="1" customHeight="1" outlineLevel="1" x14ac:dyDescent="0.3">
      <c r="A1985" s="50"/>
      <c r="B1985" s="117">
        <v>4200</v>
      </c>
      <c r="C1985" s="119" t="s">
        <v>239</v>
      </c>
      <c r="D1985" s="53"/>
    </row>
    <row r="1986" spans="1:4" ht="12" hidden="1" customHeight="1" outlineLevel="1" x14ac:dyDescent="0.3">
      <c r="A1986" s="50"/>
      <c r="B1986" s="117">
        <v>4300</v>
      </c>
      <c r="C1986" s="119" t="s">
        <v>240</v>
      </c>
      <c r="D1986" s="53"/>
    </row>
    <row r="1987" spans="1:4" ht="12" hidden="1" customHeight="1" outlineLevel="1" x14ac:dyDescent="0.3">
      <c r="A1987" s="50"/>
      <c r="B1987" s="15">
        <v>5000</v>
      </c>
      <c r="C1987" s="16" t="s">
        <v>73</v>
      </c>
      <c r="D1987" s="56">
        <f>SUM(D1988:D1990)</f>
        <v>0</v>
      </c>
    </row>
    <row r="1988" spans="1:4" ht="12" hidden="1" customHeight="1" outlineLevel="1" x14ac:dyDescent="0.3">
      <c r="A1988" s="50"/>
      <c r="B1988" s="117">
        <v>5100</v>
      </c>
      <c r="C1988" s="120" t="s">
        <v>241</v>
      </c>
      <c r="D1988" s="56"/>
    </row>
    <row r="1989" spans="1:4" ht="12" hidden="1" customHeight="1" outlineLevel="1" x14ac:dyDescent="0.3">
      <c r="A1989" s="50"/>
      <c r="B1989" s="117">
        <v>5200</v>
      </c>
      <c r="C1989" s="120" t="s">
        <v>242</v>
      </c>
      <c r="D1989" s="56"/>
    </row>
    <row r="1990" spans="1:4" ht="12" hidden="1" customHeight="1" outlineLevel="1" x14ac:dyDescent="0.3">
      <c r="A1990" s="50"/>
      <c r="B1990" s="117">
        <v>5300</v>
      </c>
      <c r="C1990" s="121" t="s">
        <v>243</v>
      </c>
      <c r="D1990" s="56"/>
    </row>
    <row r="1991" spans="1:4" ht="12" hidden="1" customHeight="1" outlineLevel="1" x14ac:dyDescent="0.3">
      <c r="A1991" s="50"/>
      <c r="B1991" s="15">
        <v>6000</v>
      </c>
      <c r="C1991" s="16" t="s">
        <v>74</v>
      </c>
      <c r="D1991" s="56">
        <f>SUM(D1992:D1995)</f>
        <v>0</v>
      </c>
    </row>
    <row r="1992" spans="1:4" ht="12" hidden="1" customHeight="1" outlineLevel="1" x14ac:dyDescent="0.3">
      <c r="A1992" s="50"/>
      <c r="B1992" s="117">
        <v>6200</v>
      </c>
      <c r="C1992" s="120" t="s">
        <v>244</v>
      </c>
      <c r="D1992" s="53"/>
    </row>
    <row r="1993" spans="1:4" ht="12" hidden="1" customHeight="1" outlineLevel="1" x14ac:dyDescent="0.3">
      <c r="A1993" s="50"/>
      <c r="B1993" s="117">
        <v>6300</v>
      </c>
      <c r="C1993" s="120" t="s">
        <v>245</v>
      </c>
      <c r="D1993" s="53"/>
    </row>
    <row r="1994" spans="1:4" ht="12" hidden="1" customHeight="1" outlineLevel="1" x14ac:dyDescent="0.3">
      <c r="A1994" s="50"/>
      <c r="B1994" s="117">
        <v>6400</v>
      </c>
      <c r="C1994" s="120" t="s">
        <v>246</v>
      </c>
      <c r="D1994" s="53"/>
    </row>
    <row r="1995" spans="1:4" ht="12" hidden="1" customHeight="1" outlineLevel="1" x14ac:dyDescent="0.3">
      <c r="A1995" s="50"/>
      <c r="B1995" s="117">
        <v>6500</v>
      </c>
      <c r="C1995" s="121" t="s">
        <v>247</v>
      </c>
      <c r="D1995" s="53"/>
    </row>
    <row r="1996" spans="1:4" ht="12" hidden="1" customHeight="1" outlineLevel="1" x14ac:dyDescent="0.3">
      <c r="A1996" s="50"/>
      <c r="B1996" s="15">
        <v>7000</v>
      </c>
      <c r="C1996" s="16" t="s">
        <v>75</v>
      </c>
      <c r="D1996" s="56">
        <f>SUM(D1997:D1999)</f>
        <v>0</v>
      </c>
    </row>
    <row r="1997" spans="1:4" ht="12" hidden="1" customHeight="1" outlineLevel="1" x14ac:dyDescent="0.3">
      <c r="A1997" s="50"/>
      <c r="B1997" s="122">
        <v>7200</v>
      </c>
      <c r="C1997" s="123" t="s">
        <v>248</v>
      </c>
      <c r="D1997" s="53"/>
    </row>
    <row r="1998" spans="1:4" ht="12" hidden="1" customHeight="1" outlineLevel="1" x14ac:dyDescent="0.3">
      <c r="A1998" s="50"/>
      <c r="B1998" s="122">
        <v>7500</v>
      </c>
      <c r="C1998" s="123" t="s">
        <v>249</v>
      </c>
      <c r="D1998" s="53"/>
    </row>
    <row r="1999" spans="1:4" ht="12" hidden="1" customHeight="1" outlineLevel="1" x14ac:dyDescent="0.3">
      <c r="A1999" s="50"/>
      <c r="B1999" s="122">
        <v>7700</v>
      </c>
      <c r="C1999" s="123" t="s">
        <v>250</v>
      </c>
      <c r="D1999" s="53"/>
    </row>
    <row r="2000" spans="1:4" ht="12" hidden="1" customHeight="1" outlineLevel="1" x14ac:dyDescent="0.3">
      <c r="A2000" s="50"/>
      <c r="B2000" s="57">
        <v>8000</v>
      </c>
      <c r="C2000" s="124" t="s">
        <v>76</v>
      </c>
      <c r="D2000" s="56">
        <f>SUM(D2001:D2003)</f>
        <v>0</v>
      </c>
    </row>
    <row r="2001" spans="1:4" ht="12" hidden="1" customHeight="1" outlineLevel="1" x14ac:dyDescent="0.3">
      <c r="A2001" s="50"/>
      <c r="B2001" s="125">
        <v>8100</v>
      </c>
      <c r="C2001" s="126" t="s">
        <v>251</v>
      </c>
      <c r="D2001" s="56"/>
    </row>
    <row r="2002" spans="1:4" ht="12" hidden="1" customHeight="1" outlineLevel="1" x14ac:dyDescent="0.3">
      <c r="A2002" s="50"/>
      <c r="B2002" s="125">
        <v>8600</v>
      </c>
      <c r="C2002" s="126" t="s">
        <v>252</v>
      </c>
      <c r="D2002" s="56"/>
    </row>
    <row r="2003" spans="1:4" ht="12" hidden="1" customHeight="1" outlineLevel="1" x14ac:dyDescent="0.3">
      <c r="A2003" s="50"/>
      <c r="B2003" s="125">
        <v>8900</v>
      </c>
      <c r="C2003" s="126" t="s">
        <v>253</v>
      </c>
      <c r="D2003" s="56"/>
    </row>
    <row r="2004" spans="1:4" ht="14.25" hidden="1" customHeight="1" outlineLevel="1" x14ac:dyDescent="0.3">
      <c r="A2004" s="59" t="s">
        <v>186</v>
      </c>
      <c r="B2004" s="60"/>
      <c r="C2004" s="61" t="s">
        <v>187</v>
      </c>
      <c r="D2004" s="62">
        <f t="shared" ref="D2004" si="188">D2005+D2021+D2034</f>
        <v>0</v>
      </c>
    </row>
    <row r="2005" spans="1:4" ht="12" hidden="1" customHeight="1" outlineLevel="1" x14ac:dyDescent="0.3">
      <c r="A2005" s="43"/>
      <c r="B2005" s="44"/>
      <c r="C2005" s="45" t="s">
        <v>68</v>
      </c>
      <c r="D2005" s="46">
        <f t="shared" ref="D2005" si="189">D2006+D2009+D2015+D2018+D2025+D2030</f>
        <v>0</v>
      </c>
    </row>
    <row r="2006" spans="1:4" ht="12" hidden="1" customHeight="1" outlineLevel="1" x14ac:dyDescent="0.3">
      <c r="A2006" s="43"/>
      <c r="B2006" s="47">
        <v>1000</v>
      </c>
      <c r="C2006" s="48" t="s">
        <v>69</v>
      </c>
      <c r="D2006" s="46">
        <f>SUM(D2007:D2008)</f>
        <v>0</v>
      </c>
    </row>
    <row r="2007" spans="1:4" ht="12" hidden="1" customHeight="1" outlineLevel="1" x14ac:dyDescent="0.3">
      <c r="A2007" s="43"/>
      <c r="B2007" s="114">
        <v>1100</v>
      </c>
      <c r="C2007" s="115" t="s">
        <v>230</v>
      </c>
      <c r="D2007" s="49"/>
    </row>
    <row r="2008" spans="1:4" ht="12" hidden="1" customHeight="1" outlineLevel="1" x14ac:dyDescent="0.3">
      <c r="A2008" s="43"/>
      <c r="B2008" s="114">
        <v>1200</v>
      </c>
      <c r="C2008" s="116" t="s">
        <v>231</v>
      </c>
      <c r="D2008" s="49"/>
    </row>
    <row r="2009" spans="1:4" ht="12" hidden="1" customHeight="1" outlineLevel="1" x14ac:dyDescent="0.3">
      <c r="A2009" s="50"/>
      <c r="B2009" s="51">
        <v>2000</v>
      </c>
      <c r="C2009" s="52" t="s">
        <v>70</v>
      </c>
      <c r="D2009" s="56">
        <f>SUM(D2010:D2014)</f>
        <v>0</v>
      </c>
    </row>
    <row r="2010" spans="1:4" ht="12" hidden="1" customHeight="1" outlineLevel="1" x14ac:dyDescent="0.3">
      <c r="A2010" s="50"/>
      <c r="B2010" s="117">
        <v>2100</v>
      </c>
      <c r="C2010" s="118" t="s">
        <v>232</v>
      </c>
      <c r="D2010" s="53"/>
    </row>
    <row r="2011" spans="1:4" ht="12" hidden="1" customHeight="1" outlineLevel="1" x14ac:dyDescent="0.3">
      <c r="A2011" s="50"/>
      <c r="B2011" s="117">
        <v>2200</v>
      </c>
      <c r="C2011" s="118" t="s">
        <v>233</v>
      </c>
      <c r="D2011" s="53"/>
    </row>
    <row r="2012" spans="1:4" ht="12" hidden="1" customHeight="1" outlineLevel="1" x14ac:dyDescent="0.3">
      <c r="A2012" s="50"/>
      <c r="B2012" s="117">
        <v>2300</v>
      </c>
      <c r="C2012" s="118" t="s">
        <v>234</v>
      </c>
      <c r="D2012" s="53"/>
    </row>
    <row r="2013" spans="1:4" ht="12" hidden="1" customHeight="1" outlineLevel="1" x14ac:dyDescent="0.3">
      <c r="A2013" s="50"/>
      <c r="B2013" s="117">
        <v>2400</v>
      </c>
      <c r="C2013" s="118" t="s">
        <v>235</v>
      </c>
      <c r="D2013" s="53"/>
    </row>
    <row r="2014" spans="1:4" ht="12" hidden="1" customHeight="1" outlineLevel="1" x14ac:dyDescent="0.3">
      <c r="A2014" s="50"/>
      <c r="B2014" s="117">
        <v>2500</v>
      </c>
      <c r="C2014" s="118" t="s">
        <v>236</v>
      </c>
      <c r="D2014" s="53"/>
    </row>
    <row r="2015" spans="1:4" ht="12" hidden="1" customHeight="1" outlineLevel="1" x14ac:dyDescent="0.3">
      <c r="A2015" s="50"/>
      <c r="B2015" s="15">
        <v>3000</v>
      </c>
      <c r="C2015" s="54" t="s">
        <v>71</v>
      </c>
      <c r="D2015" s="56">
        <f>SUM(D2016:D2017)</f>
        <v>0</v>
      </c>
    </row>
    <row r="2016" spans="1:4" ht="12" hidden="1" customHeight="1" outlineLevel="1" x14ac:dyDescent="0.3">
      <c r="A2016" s="50"/>
      <c r="B2016" s="117">
        <v>3200</v>
      </c>
      <c r="C2016" s="118" t="s">
        <v>237</v>
      </c>
      <c r="D2016" s="53"/>
    </row>
    <row r="2017" spans="1:4" ht="12" hidden="1" customHeight="1" outlineLevel="1" x14ac:dyDescent="0.3">
      <c r="A2017" s="50"/>
      <c r="B2017" s="117">
        <v>3300</v>
      </c>
      <c r="C2017" s="118" t="s">
        <v>238</v>
      </c>
      <c r="D2017" s="53"/>
    </row>
    <row r="2018" spans="1:4" ht="12" hidden="1" customHeight="1" outlineLevel="1" x14ac:dyDescent="0.3">
      <c r="A2018" s="50"/>
      <c r="B2018" s="15">
        <v>4000</v>
      </c>
      <c r="C2018" s="55" t="s">
        <v>72</v>
      </c>
      <c r="D2018" s="56">
        <f>SUM(D2019:D2020)</f>
        <v>0</v>
      </c>
    </row>
    <row r="2019" spans="1:4" ht="12" hidden="1" customHeight="1" outlineLevel="1" x14ac:dyDescent="0.3">
      <c r="A2019" s="50"/>
      <c r="B2019" s="117">
        <v>4200</v>
      </c>
      <c r="C2019" s="119" t="s">
        <v>239</v>
      </c>
      <c r="D2019" s="53"/>
    </row>
    <row r="2020" spans="1:4" ht="12" hidden="1" customHeight="1" outlineLevel="1" x14ac:dyDescent="0.3">
      <c r="A2020" s="50"/>
      <c r="B2020" s="117">
        <v>4300</v>
      </c>
      <c r="C2020" s="119" t="s">
        <v>240</v>
      </c>
      <c r="D2020" s="53"/>
    </row>
    <row r="2021" spans="1:4" ht="12" hidden="1" customHeight="1" outlineLevel="1" x14ac:dyDescent="0.3">
      <c r="A2021" s="50"/>
      <c r="B2021" s="15">
        <v>5000</v>
      </c>
      <c r="C2021" s="16" t="s">
        <v>73</v>
      </c>
      <c r="D2021" s="56">
        <f>SUM(D2022:D2024)</f>
        <v>0</v>
      </c>
    </row>
    <row r="2022" spans="1:4" ht="12" hidden="1" customHeight="1" outlineLevel="1" x14ac:dyDescent="0.3">
      <c r="A2022" s="50"/>
      <c r="B2022" s="117">
        <v>5100</v>
      </c>
      <c r="C2022" s="120" t="s">
        <v>241</v>
      </c>
      <c r="D2022" s="56"/>
    </row>
    <row r="2023" spans="1:4" ht="12" hidden="1" customHeight="1" outlineLevel="1" x14ac:dyDescent="0.3">
      <c r="A2023" s="50"/>
      <c r="B2023" s="117">
        <v>5200</v>
      </c>
      <c r="C2023" s="120" t="s">
        <v>242</v>
      </c>
      <c r="D2023" s="56"/>
    </row>
    <row r="2024" spans="1:4" ht="12" hidden="1" customHeight="1" outlineLevel="1" x14ac:dyDescent="0.3">
      <c r="A2024" s="50"/>
      <c r="B2024" s="117">
        <v>5300</v>
      </c>
      <c r="C2024" s="121" t="s">
        <v>243</v>
      </c>
      <c r="D2024" s="56"/>
    </row>
    <row r="2025" spans="1:4" ht="12" hidden="1" customHeight="1" outlineLevel="1" x14ac:dyDescent="0.3">
      <c r="A2025" s="50"/>
      <c r="B2025" s="15">
        <v>6000</v>
      </c>
      <c r="C2025" s="16" t="s">
        <v>74</v>
      </c>
      <c r="D2025" s="56">
        <f>SUM(D2026:D2029)</f>
        <v>0</v>
      </c>
    </row>
    <row r="2026" spans="1:4" ht="12" hidden="1" customHeight="1" outlineLevel="1" x14ac:dyDescent="0.3">
      <c r="A2026" s="50"/>
      <c r="B2026" s="117">
        <v>6200</v>
      </c>
      <c r="C2026" s="120" t="s">
        <v>244</v>
      </c>
      <c r="D2026" s="53"/>
    </row>
    <row r="2027" spans="1:4" ht="12" hidden="1" customHeight="1" outlineLevel="1" x14ac:dyDescent="0.3">
      <c r="A2027" s="50"/>
      <c r="B2027" s="117">
        <v>6300</v>
      </c>
      <c r="C2027" s="120" t="s">
        <v>245</v>
      </c>
      <c r="D2027" s="53"/>
    </row>
    <row r="2028" spans="1:4" ht="12" hidden="1" customHeight="1" outlineLevel="1" x14ac:dyDescent="0.3">
      <c r="A2028" s="50"/>
      <c r="B2028" s="117">
        <v>6400</v>
      </c>
      <c r="C2028" s="120" t="s">
        <v>246</v>
      </c>
      <c r="D2028" s="53"/>
    </row>
    <row r="2029" spans="1:4" ht="12" hidden="1" customHeight="1" outlineLevel="1" x14ac:dyDescent="0.3">
      <c r="A2029" s="50"/>
      <c r="B2029" s="117">
        <v>6500</v>
      </c>
      <c r="C2029" s="121" t="s">
        <v>247</v>
      </c>
      <c r="D2029" s="53"/>
    </row>
    <row r="2030" spans="1:4" ht="12" hidden="1" customHeight="1" outlineLevel="1" x14ac:dyDescent="0.3">
      <c r="A2030" s="50"/>
      <c r="B2030" s="15">
        <v>7000</v>
      </c>
      <c r="C2030" s="16" t="s">
        <v>75</v>
      </c>
      <c r="D2030" s="56">
        <f>SUM(D2031:D2033)</f>
        <v>0</v>
      </c>
    </row>
    <row r="2031" spans="1:4" ht="12" hidden="1" customHeight="1" outlineLevel="1" x14ac:dyDescent="0.3">
      <c r="A2031" s="50"/>
      <c r="B2031" s="122">
        <v>7200</v>
      </c>
      <c r="C2031" s="123" t="s">
        <v>248</v>
      </c>
      <c r="D2031" s="53"/>
    </row>
    <row r="2032" spans="1:4" ht="12" hidden="1" customHeight="1" outlineLevel="1" x14ac:dyDescent="0.3">
      <c r="A2032" s="50"/>
      <c r="B2032" s="122">
        <v>7500</v>
      </c>
      <c r="C2032" s="123" t="s">
        <v>249</v>
      </c>
      <c r="D2032" s="53"/>
    </row>
    <row r="2033" spans="1:4" ht="12" hidden="1" customHeight="1" outlineLevel="1" x14ac:dyDescent="0.3">
      <c r="A2033" s="50"/>
      <c r="B2033" s="122">
        <v>7700</v>
      </c>
      <c r="C2033" s="123" t="s">
        <v>250</v>
      </c>
      <c r="D2033" s="53"/>
    </row>
    <row r="2034" spans="1:4" ht="12" hidden="1" customHeight="1" outlineLevel="1" x14ac:dyDescent="0.3">
      <c r="A2034" s="50"/>
      <c r="B2034" s="57">
        <v>8000</v>
      </c>
      <c r="C2034" s="124" t="s">
        <v>76</v>
      </c>
      <c r="D2034" s="56">
        <f>SUM(D2035:D2037)</f>
        <v>0</v>
      </c>
    </row>
    <row r="2035" spans="1:4" ht="12" hidden="1" customHeight="1" outlineLevel="1" x14ac:dyDescent="0.3">
      <c r="A2035" s="50"/>
      <c r="B2035" s="125">
        <v>8100</v>
      </c>
      <c r="C2035" s="126" t="s">
        <v>251</v>
      </c>
      <c r="D2035" s="56"/>
    </row>
    <row r="2036" spans="1:4" ht="12" hidden="1" customHeight="1" outlineLevel="1" x14ac:dyDescent="0.3">
      <c r="A2036" s="50"/>
      <c r="B2036" s="125">
        <v>8600</v>
      </c>
      <c r="C2036" s="126" t="s">
        <v>252</v>
      </c>
      <c r="D2036" s="56"/>
    </row>
    <row r="2037" spans="1:4" ht="12" hidden="1" customHeight="1" outlineLevel="1" x14ac:dyDescent="0.3">
      <c r="A2037" s="50"/>
      <c r="B2037" s="125">
        <v>8900</v>
      </c>
      <c r="C2037" s="126" t="s">
        <v>253</v>
      </c>
      <c r="D2037" s="56"/>
    </row>
    <row r="2038" spans="1:4" ht="12" customHeight="1" collapsed="1" x14ac:dyDescent="0.3">
      <c r="A2038" s="59" t="s">
        <v>188</v>
      </c>
      <c r="B2038" s="60"/>
      <c r="C2038" s="61" t="s">
        <v>189</v>
      </c>
      <c r="D2038" s="62">
        <f t="shared" ref="D2038" si="190">D2039+D2055+D2068</f>
        <v>148</v>
      </c>
    </row>
    <row r="2039" spans="1:4" ht="12" customHeight="1" x14ac:dyDescent="0.3">
      <c r="A2039" s="43"/>
      <c r="B2039" s="44"/>
      <c r="C2039" s="45" t="s">
        <v>270</v>
      </c>
      <c r="D2039" s="46">
        <f t="shared" ref="D2039" si="191">D2040+D2043+D2049+D2052+D2059+D2064</f>
        <v>148</v>
      </c>
    </row>
    <row r="2040" spans="1:4" ht="12" hidden="1" customHeight="1" outlineLevel="1" x14ac:dyDescent="0.3">
      <c r="A2040" s="43"/>
      <c r="B2040" s="47">
        <v>1000</v>
      </c>
      <c r="C2040" s="48" t="s">
        <v>69</v>
      </c>
      <c r="D2040" s="46">
        <f>SUM(D2041:D2042)</f>
        <v>0</v>
      </c>
    </row>
    <row r="2041" spans="1:4" ht="12" hidden="1" customHeight="1" outlineLevel="1" x14ac:dyDescent="0.3">
      <c r="A2041" s="43"/>
      <c r="B2041" s="114">
        <v>1100</v>
      </c>
      <c r="C2041" s="115" t="s">
        <v>230</v>
      </c>
      <c r="D2041" s="49"/>
    </row>
    <row r="2042" spans="1:4" ht="12" hidden="1" customHeight="1" outlineLevel="1" x14ac:dyDescent="0.3">
      <c r="A2042" s="43"/>
      <c r="B2042" s="114">
        <v>1200</v>
      </c>
      <c r="C2042" s="116" t="s">
        <v>231</v>
      </c>
      <c r="D2042" s="49"/>
    </row>
    <row r="2043" spans="1:4" ht="12" customHeight="1" collapsed="1" x14ac:dyDescent="0.3">
      <c r="A2043" s="50"/>
      <c r="B2043" s="51">
        <v>2000</v>
      </c>
      <c r="C2043" s="52" t="s">
        <v>70</v>
      </c>
      <c r="D2043" s="56">
        <f>SUM(D2044:D2048)</f>
        <v>148</v>
      </c>
    </row>
    <row r="2044" spans="1:4" ht="12" hidden="1" customHeight="1" outlineLevel="1" x14ac:dyDescent="0.3">
      <c r="A2044" s="50"/>
      <c r="B2044" s="117">
        <v>2100</v>
      </c>
      <c r="C2044" s="118" t="s">
        <v>232</v>
      </c>
      <c r="D2044" s="53"/>
    </row>
    <row r="2045" spans="1:4" ht="12" customHeight="1" collapsed="1" x14ac:dyDescent="0.3">
      <c r="A2045" s="50"/>
      <c r="B2045" s="117">
        <v>2200</v>
      </c>
      <c r="C2045" s="118" t="s">
        <v>233</v>
      </c>
      <c r="D2045" s="53">
        <v>148</v>
      </c>
    </row>
    <row r="2046" spans="1:4" ht="12" customHeight="1" x14ac:dyDescent="0.3">
      <c r="A2046" s="50"/>
      <c r="B2046" s="117">
        <v>2300</v>
      </c>
      <c r="C2046" s="118" t="s">
        <v>234</v>
      </c>
      <c r="D2046" s="53"/>
    </row>
    <row r="2047" spans="1:4" ht="12" hidden="1" customHeight="1" outlineLevel="1" x14ac:dyDescent="0.3">
      <c r="A2047" s="50"/>
      <c r="B2047" s="117">
        <v>2400</v>
      </c>
      <c r="C2047" s="118" t="s">
        <v>235</v>
      </c>
      <c r="D2047" s="53"/>
    </row>
    <row r="2048" spans="1:4" ht="12" hidden="1" customHeight="1" outlineLevel="1" x14ac:dyDescent="0.3">
      <c r="A2048" s="50"/>
      <c r="B2048" s="117">
        <v>2500</v>
      </c>
      <c r="C2048" s="118" t="s">
        <v>236</v>
      </c>
      <c r="D2048" s="53"/>
    </row>
    <row r="2049" spans="1:4" ht="12" hidden="1" customHeight="1" outlineLevel="1" x14ac:dyDescent="0.3">
      <c r="A2049" s="50"/>
      <c r="B2049" s="15">
        <v>3000</v>
      </c>
      <c r="C2049" s="54" t="s">
        <v>71</v>
      </c>
      <c r="D2049" s="56">
        <f>SUM(D2050:D2051)</f>
        <v>0</v>
      </c>
    </row>
    <row r="2050" spans="1:4" ht="12" hidden="1" customHeight="1" outlineLevel="1" x14ac:dyDescent="0.3">
      <c r="A2050" s="50"/>
      <c r="B2050" s="117">
        <v>3200</v>
      </c>
      <c r="C2050" s="118" t="s">
        <v>237</v>
      </c>
      <c r="D2050" s="53"/>
    </row>
    <row r="2051" spans="1:4" ht="12" hidden="1" customHeight="1" outlineLevel="1" x14ac:dyDescent="0.3">
      <c r="A2051" s="50"/>
      <c r="B2051" s="117">
        <v>3300</v>
      </c>
      <c r="C2051" s="118" t="s">
        <v>238</v>
      </c>
      <c r="D2051" s="53"/>
    </row>
    <row r="2052" spans="1:4" ht="12" hidden="1" customHeight="1" outlineLevel="1" x14ac:dyDescent="0.3">
      <c r="A2052" s="50"/>
      <c r="B2052" s="15">
        <v>4000</v>
      </c>
      <c r="C2052" s="55" t="s">
        <v>72</v>
      </c>
      <c r="D2052" s="56">
        <f>SUM(D2053:D2054)</f>
        <v>0</v>
      </c>
    </row>
    <row r="2053" spans="1:4" ht="12" hidden="1" customHeight="1" outlineLevel="1" x14ac:dyDescent="0.3">
      <c r="A2053" s="50"/>
      <c r="B2053" s="117">
        <v>4200</v>
      </c>
      <c r="C2053" s="119" t="s">
        <v>239</v>
      </c>
      <c r="D2053" s="53"/>
    </row>
    <row r="2054" spans="1:4" ht="12" hidden="1" customHeight="1" outlineLevel="1" x14ac:dyDescent="0.3">
      <c r="A2054" s="50"/>
      <c r="B2054" s="117">
        <v>4300</v>
      </c>
      <c r="C2054" s="119" t="s">
        <v>240</v>
      </c>
      <c r="D2054" s="53"/>
    </row>
    <row r="2055" spans="1:4" ht="12" hidden="1" customHeight="1" outlineLevel="1" x14ac:dyDescent="0.3">
      <c r="A2055" s="50"/>
      <c r="B2055" s="15">
        <v>5000</v>
      </c>
      <c r="C2055" s="16" t="s">
        <v>73</v>
      </c>
      <c r="D2055" s="56">
        <f>SUM(D2056:D2058)</f>
        <v>0</v>
      </c>
    </row>
    <row r="2056" spans="1:4" ht="12" hidden="1" customHeight="1" outlineLevel="1" x14ac:dyDescent="0.3">
      <c r="A2056" s="50"/>
      <c r="B2056" s="117">
        <v>5100</v>
      </c>
      <c r="C2056" s="120" t="s">
        <v>241</v>
      </c>
      <c r="D2056" s="56"/>
    </row>
    <row r="2057" spans="1:4" ht="12" hidden="1" customHeight="1" outlineLevel="1" x14ac:dyDescent="0.3">
      <c r="A2057" s="50"/>
      <c r="B2057" s="117">
        <v>5200</v>
      </c>
      <c r="C2057" s="120" t="s">
        <v>242</v>
      </c>
      <c r="D2057" s="56"/>
    </row>
    <row r="2058" spans="1:4" ht="12" hidden="1" customHeight="1" outlineLevel="1" x14ac:dyDescent="0.3">
      <c r="A2058" s="50"/>
      <c r="B2058" s="117">
        <v>5300</v>
      </c>
      <c r="C2058" s="121" t="s">
        <v>243</v>
      </c>
      <c r="D2058" s="56"/>
    </row>
    <row r="2059" spans="1:4" ht="12" hidden="1" customHeight="1" outlineLevel="1" x14ac:dyDescent="0.3">
      <c r="A2059" s="50"/>
      <c r="B2059" s="15">
        <v>6000</v>
      </c>
      <c r="C2059" s="16" t="s">
        <v>74</v>
      </c>
      <c r="D2059" s="56">
        <f>SUM(D2060:D2063)</f>
        <v>0</v>
      </c>
    </row>
    <row r="2060" spans="1:4" ht="12" hidden="1" customHeight="1" outlineLevel="1" x14ac:dyDescent="0.3">
      <c r="A2060" s="50"/>
      <c r="B2060" s="117">
        <v>6200</v>
      </c>
      <c r="C2060" s="120" t="s">
        <v>244</v>
      </c>
      <c r="D2060" s="53"/>
    </row>
    <row r="2061" spans="1:4" ht="12" hidden="1" customHeight="1" outlineLevel="1" x14ac:dyDescent="0.3">
      <c r="A2061" s="50"/>
      <c r="B2061" s="117">
        <v>6300</v>
      </c>
      <c r="C2061" s="120" t="s">
        <v>245</v>
      </c>
      <c r="D2061" s="53"/>
    </row>
    <row r="2062" spans="1:4" ht="12" hidden="1" customHeight="1" outlineLevel="1" x14ac:dyDescent="0.3">
      <c r="A2062" s="50"/>
      <c r="B2062" s="117">
        <v>6400</v>
      </c>
      <c r="C2062" s="120" t="s">
        <v>246</v>
      </c>
      <c r="D2062" s="53"/>
    </row>
    <row r="2063" spans="1:4" ht="12" hidden="1" customHeight="1" outlineLevel="1" x14ac:dyDescent="0.3">
      <c r="A2063" s="50"/>
      <c r="B2063" s="117">
        <v>6500</v>
      </c>
      <c r="C2063" s="121" t="s">
        <v>247</v>
      </c>
      <c r="D2063" s="53"/>
    </row>
    <row r="2064" spans="1:4" ht="12" hidden="1" customHeight="1" outlineLevel="1" x14ac:dyDescent="0.3">
      <c r="A2064" s="50"/>
      <c r="B2064" s="15">
        <v>7000</v>
      </c>
      <c r="C2064" s="16" t="s">
        <v>75</v>
      </c>
      <c r="D2064" s="56">
        <f>SUM(D2065:D2067)</f>
        <v>0</v>
      </c>
    </row>
    <row r="2065" spans="1:4" ht="12" hidden="1" customHeight="1" outlineLevel="1" x14ac:dyDescent="0.3">
      <c r="A2065" s="50"/>
      <c r="B2065" s="122">
        <v>7200</v>
      </c>
      <c r="C2065" s="123" t="s">
        <v>248</v>
      </c>
      <c r="D2065" s="53"/>
    </row>
    <row r="2066" spans="1:4" ht="12" hidden="1" customHeight="1" outlineLevel="1" x14ac:dyDescent="0.3">
      <c r="A2066" s="50"/>
      <c r="B2066" s="122">
        <v>7500</v>
      </c>
      <c r="C2066" s="123" t="s">
        <v>249</v>
      </c>
      <c r="D2066" s="53"/>
    </row>
    <row r="2067" spans="1:4" ht="12" hidden="1" customHeight="1" outlineLevel="1" x14ac:dyDescent="0.3">
      <c r="A2067" s="50"/>
      <c r="B2067" s="122">
        <v>7700</v>
      </c>
      <c r="C2067" s="123" t="s">
        <v>250</v>
      </c>
      <c r="D2067" s="53"/>
    </row>
    <row r="2068" spans="1:4" ht="12" customHeight="1" collapsed="1" x14ac:dyDescent="0.3">
      <c r="A2068" s="50"/>
      <c r="B2068" s="57">
        <v>8000</v>
      </c>
      <c r="C2068" s="124" t="s">
        <v>76</v>
      </c>
      <c r="D2068" s="56">
        <f>SUM(D2069:D2071)</f>
        <v>0</v>
      </c>
    </row>
    <row r="2069" spans="1:4" ht="12" customHeight="1" x14ac:dyDescent="0.3">
      <c r="A2069" s="50"/>
      <c r="B2069" s="125">
        <v>8100</v>
      </c>
      <c r="C2069" s="126" t="s">
        <v>251</v>
      </c>
      <c r="D2069" s="56"/>
    </row>
    <row r="2070" spans="1:4" ht="12" hidden="1" customHeight="1" outlineLevel="1" x14ac:dyDescent="0.3">
      <c r="A2070" s="50"/>
      <c r="B2070" s="125">
        <v>8600</v>
      </c>
      <c r="C2070" s="126" t="s">
        <v>252</v>
      </c>
      <c r="D2070" s="56"/>
    </row>
    <row r="2071" spans="1:4" ht="12" hidden="1" customHeight="1" outlineLevel="1" x14ac:dyDescent="0.3">
      <c r="A2071" s="50"/>
      <c r="B2071" s="125">
        <v>8900</v>
      </c>
      <c r="C2071" s="126" t="s">
        <v>253</v>
      </c>
      <c r="D2071" s="56"/>
    </row>
    <row r="2072" spans="1:4" ht="12" hidden="1" customHeight="1" outlineLevel="1" x14ac:dyDescent="0.3">
      <c r="A2072" s="59" t="s">
        <v>190</v>
      </c>
      <c r="B2072" s="60"/>
      <c r="C2072" s="61" t="s">
        <v>191</v>
      </c>
      <c r="D2072" s="62">
        <f t="shared" ref="D2072" si="192">D2073+D2089+D2102</f>
        <v>0</v>
      </c>
    </row>
    <row r="2073" spans="1:4" ht="12" hidden="1" customHeight="1" outlineLevel="1" x14ac:dyDescent="0.3">
      <c r="A2073" s="43"/>
      <c r="B2073" s="44"/>
      <c r="C2073" s="45" t="s">
        <v>68</v>
      </c>
      <c r="D2073" s="46">
        <f>D2107+D2141+D2175</f>
        <v>0</v>
      </c>
    </row>
    <row r="2074" spans="1:4" ht="12" hidden="1" customHeight="1" outlineLevel="1" x14ac:dyDescent="0.3">
      <c r="A2074" s="43"/>
      <c r="B2074" s="47">
        <v>1000</v>
      </c>
      <c r="C2074" s="48" t="s">
        <v>69</v>
      </c>
      <c r="D2074" s="113">
        <f>D2108+D2142+D2176+D2210</f>
        <v>0</v>
      </c>
    </row>
    <row r="2075" spans="1:4" ht="12" hidden="1" customHeight="1" outlineLevel="1" x14ac:dyDescent="0.3">
      <c r="A2075" s="43"/>
      <c r="B2075" s="114">
        <v>1100</v>
      </c>
      <c r="C2075" s="115" t="s">
        <v>230</v>
      </c>
      <c r="D2075" s="49">
        <f t="shared" ref="D2075:D2076" si="193">D2109+D2143+D2177+D2211</f>
        <v>0</v>
      </c>
    </row>
    <row r="2076" spans="1:4" ht="12" hidden="1" customHeight="1" outlineLevel="1" x14ac:dyDescent="0.3">
      <c r="A2076" s="43"/>
      <c r="B2076" s="114">
        <v>1200</v>
      </c>
      <c r="C2076" s="116" t="s">
        <v>231</v>
      </c>
      <c r="D2076" s="49">
        <f t="shared" si="193"/>
        <v>0</v>
      </c>
    </row>
    <row r="2077" spans="1:4" ht="12" hidden="1" customHeight="1" outlineLevel="1" x14ac:dyDescent="0.3">
      <c r="A2077" s="50"/>
      <c r="B2077" s="51">
        <v>2000</v>
      </c>
      <c r="C2077" s="52" t="s">
        <v>70</v>
      </c>
      <c r="D2077" s="113">
        <f>D2111+D2145+D2179+D2213</f>
        <v>0</v>
      </c>
    </row>
    <row r="2078" spans="1:4" ht="12" hidden="1" customHeight="1" outlineLevel="1" x14ac:dyDescent="0.3">
      <c r="A2078" s="50"/>
      <c r="B2078" s="117">
        <v>2100</v>
      </c>
      <c r="C2078" s="118" t="s">
        <v>232</v>
      </c>
      <c r="D2078" s="49">
        <f t="shared" ref="D2078:D2082" si="194">D2112+D2146+D2180+D2214</f>
        <v>0</v>
      </c>
    </row>
    <row r="2079" spans="1:4" ht="12" hidden="1" customHeight="1" outlineLevel="1" x14ac:dyDescent="0.3">
      <c r="A2079" s="50"/>
      <c r="B2079" s="117">
        <v>2200</v>
      </c>
      <c r="C2079" s="118" t="s">
        <v>233</v>
      </c>
      <c r="D2079" s="49">
        <f t="shared" si="194"/>
        <v>0</v>
      </c>
    </row>
    <row r="2080" spans="1:4" ht="12" hidden="1" customHeight="1" outlineLevel="1" x14ac:dyDescent="0.3">
      <c r="A2080" s="50"/>
      <c r="B2080" s="117">
        <v>2300</v>
      </c>
      <c r="C2080" s="118" t="s">
        <v>234</v>
      </c>
      <c r="D2080" s="49">
        <f t="shared" si="194"/>
        <v>0</v>
      </c>
    </row>
    <row r="2081" spans="1:4" ht="12" hidden="1" customHeight="1" outlineLevel="1" x14ac:dyDescent="0.3">
      <c r="A2081" s="50"/>
      <c r="B2081" s="117">
        <v>2400</v>
      </c>
      <c r="C2081" s="118" t="s">
        <v>235</v>
      </c>
      <c r="D2081" s="49">
        <f t="shared" si="194"/>
        <v>0</v>
      </c>
    </row>
    <row r="2082" spans="1:4" ht="12" hidden="1" customHeight="1" outlineLevel="1" x14ac:dyDescent="0.3">
      <c r="A2082" s="50"/>
      <c r="B2082" s="117">
        <v>2500</v>
      </c>
      <c r="C2082" s="118" t="s">
        <v>236</v>
      </c>
      <c r="D2082" s="49">
        <f t="shared" si="194"/>
        <v>0</v>
      </c>
    </row>
    <row r="2083" spans="1:4" ht="12" hidden="1" customHeight="1" outlineLevel="1" x14ac:dyDescent="0.3">
      <c r="A2083" s="50"/>
      <c r="B2083" s="15">
        <v>3000</v>
      </c>
      <c r="C2083" s="54" t="s">
        <v>71</v>
      </c>
      <c r="D2083" s="113">
        <f>D2117+D2151+D2185+D2219</f>
        <v>0</v>
      </c>
    </row>
    <row r="2084" spans="1:4" ht="12" hidden="1" customHeight="1" outlineLevel="1" x14ac:dyDescent="0.3">
      <c r="A2084" s="50"/>
      <c r="B2084" s="117">
        <v>3200</v>
      </c>
      <c r="C2084" s="118" t="s">
        <v>237</v>
      </c>
      <c r="D2084" s="49">
        <f t="shared" ref="D2084:D2085" si="195">D2118+D2152+D2186+D2220</f>
        <v>0</v>
      </c>
    </row>
    <row r="2085" spans="1:4" ht="12" hidden="1" customHeight="1" outlineLevel="1" x14ac:dyDescent="0.3">
      <c r="A2085" s="50"/>
      <c r="B2085" s="117">
        <v>3300</v>
      </c>
      <c r="C2085" s="118" t="s">
        <v>238</v>
      </c>
      <c r="D2085" s="49">
        <f t="shared" si="195"/>
        <v>0</v>
      </c>
    </row>
    <row r="2086" spans="1:4" ht="12" hidden="1" customHeight="1" outlineLevel="1" x14ac:dyDescent="0.3">
      <c r="A2086" s="50"/>
      <c r="B2086" s="15">
        <v>4000</v>
      </c>
      <c r="C2086" s="55" t="s">
        <v>72</v>
      </c>
      <c r="D2086" s="113">
        <f>D2120+D2154+D2188+D2222</f>
        <v>0</v>
      </c>
    </row>
    <row r="2087" spans="1:4" ht="12" hidden="1" customHeight="1" outlineLevel="1" x14ac:dyDescent="0.3">
      <c r="A2087" s="50"/>
      <c r="B2087" s="117">
        <v>4200</v>
      </c>
      <c r="C2087" s="119" t="s">
        <v>239</v>
      </c>
      <c r="D2087" s="49">
        <f t="shared" ref="D2087:D2088" si="196">D2121+D2155+D2189+D2223</f>
        <v>0</v>
      </c>
    </row>
    <row r="2088" spans="1:4" ht="12" hidden="1" customHeight="1" outlineLevel="1" x14ac:dyDescent="0.3">
      <c r="A2088" s="50"/>
      <c r="B2088" s="117">
        <v>4300</v>
      </c>
      <c r="C2088" s="119" t="s">
        <v>240</v>
      </c>
      <c r="D2088" s="49">
        <f t="shared" si="196"/>
        <v>0</v>
      </c>
    </row>
    <row r="2089" spans="1:4" ht="12" hidden="1" customHeight="1" outlineLevel="1" x14ac:dyDescent="0.3">
      <c r="A2089" s="50"/>
      <c r="B2089" s="15">
        <v>5000</v>
      </c>
      <c r="C2089" s="16" t="s">
        <v>73</v>
      </c>
      <c r="D2089" s="113">
        <f>D2123+D2157+D2191+D2225</f>
        <v>0</v>
      </c>
    </row>
    <row r="2090" spans="1:4" ht="12" hidden="1" customHeight="1" outlineLevel="1" x14ac:dyDescent="0.3">
      <c r="A2090" s="50"/>
      <c r="B2090" s="117">
        <v>5100</v>
      </c>
      <c r="C2090" s="120" t="s">
        <v>241</v>
      </c>
      <c r="D2090" s="49">
        <f t="shared" ref="D2090:D2092" si="197">D2124+D2158+D2192+D2226</f>
        <v>0</v>
      </c>
    </row>
    <row r="2091" spans="1:4" ht="12" hidden="1" customHeight="1" outlineLevel="1" x14ac:dyDescent="0.3">
      <c r="A2091" s="50"/>
      <c r="B2091" s="117">
        <v>5200</v>
      </c>
      <c r="C2091" s="120" t="s">
        <v>242</v>
      </c>
      <c r="D2091" s="49">
        <f t="shared" si="197"/>
        <v>0</v>
      </c>
    </row>
    <row r="2092" spans="1:4" ht="12" hidden="1" customHeight="1" outlineLevel="1" x14ac:dyDescent="0.3">
      <c r="A2092" s="50"/>
      <c r="B2092" s="117">
        <v>5300</v>
      </c>
      <c r="C2092" s="121" t="s">
        <v>243</v>
      </c>
      <c r="D2092" s="49">
        <f t="shared" si="197"/>
        <v>0</v>
      </c>
    </row>
    <row r="2093" spans="1:4" ht="12" hidden="1" customHeight="1" outlineLevel="1" x14ac:dyDescent="0.3">
      <c r="A2093" s="50"/>
      <c r="B2093" s="15">
        <v>6000</v>
      </c>
      <c r="C2093" s="16" t="s">
        <v>74</v>
      </c>
      <c r="D2093" s="113">
        <f>D2127+D2161+D2195+D2229</f>
        <v>0</v>
      </c>
    </row>
    <row r="2094" spans="1:4" ht="12" hidden="1" customHeight="1" outlineLevel="1" x14ac:dyDescent="0.3">
      <c r="A2094" s="50"/>
      <c r="B2094" s="117">
        <v>6200</v>
      </c>
      <c r="C2094" s="120" t="s">
        <v>244</v>
      </c>
      <c r="D2094" s="49">
        <f t="shared" ref="D2094:D2097" si="198">D2128+D2162+D2196+D2230</f>
        <v>0</v>
      </c>
    </row>
    <row r="2095" spans="1:4" ht="12" hidden="1" customHeight="1" outlineLevel="1" x14ac:dyDescent="0.3">
      <c r="A2095" s="50"/>
      <c r="B2095" s="117">
        <v>6300</v>
      </c>
      <c r="C2095" s="120" t="s">
        <v>245</v>
      </c>
      <c r="D2095" s="49">
        <f t="shared" si="198"/>
        <v>0</v>
      </c>
    </row>
    <row r="2096" spans="1:4" ht="12" hidden="1" customHeight="1" outlineLevel="1" x14ac:dyDescent="0.3">
      <c r="A2096" s="50"/>
      <c r="B2096" s="117">
        <v>6400</v>
      </c>
      <c r="C2096" s="120" t="s">
        <v>246</v>
      </c>
      <c r="D2096" s="49">
        <f t="shared" si="198"/>
        <v>0</v>
      </c>
    </row>
    <row r="2097" spans="1:4" ht="12" hidden="1" customHeight="1" outlineLevel="1" x14ac:dyDescent="0.3">
      <c r="A2097" s="50"/>
      <c r="B2097" s="117">
        <v>6500</v>
      </c>
      <c r="C2097" s="121" t="s">
        <v>247</v>
      </c>
      <c r="D2097" s="49">
        <f t="shared" si="198"/>
        <v>0</v>
      </c>
    </row>
    <row r="2098" spans="1:4" ht="12" hidden="1" customHeight="1" outlineLevel="1" x14ac:dyDescent="0.3">
      <c r="A2098" s="50"/>
      <c r="B2098" s="15">
        <v>7000</v>
      </c>
      <c r="C2098" s="16" t="s">
        <v>75</v>
      </c>
      <c r="D2098" s="113">
        <f>D2132+D2166+D2200+D2234</f>
        <v>0</v>
      </c>
    </row>
    <row r="2099" spans="1:4" ht="12" hidden="1" customHeight="1" outlineLevel="1" x14ac:dyDescent="0.3">
      <c r="A2099" s="50"/>
      <c r="B2099" s="122">
        <v>7200</v>
      </c>
      <c r="C2099" s="123" t="s">
        <v>248</v>
      </c>
      <c r="D2099" s="49">
        <f t="shared" ref="D2099:D2101" si="199">D2133+D2167+D2201+D2235</f>
        <v>0</v>
      </c>
    </row>
    <row r="2100" spans="1:4" ht="12" hidden="1" customHeight="1" outlineLevel="1" x14ac:dyDescent="0.3">
      <c r="A2100" s="50"/>
      <c r="B2100" s="122">
        <v>7500</v>
      </c>
      <c r="C2100" s="123" t="s">
        <v>249</v>
      </c>
      <c r="D2100" s="49">
        <f t="shared" si="199"/>
        <v>0</v>
      </c>
    </row>
    <row r="2101" spans="1:4" ht="12" hidden="1" customHeight="1" outlineLevel="1" x14ac:dyDescent="0.3">
      <c r="A2101" s="50"/>
      <c r="B2101" s="122">
        <v>7700</v>
      </c>
      <c r="C2101" s="123" t="s">
        <v>250</v>
      </c>
      <c r="D2101" s="49">
        <f t="shared" si="199"/>
        <v>0</v>
      </c>
    </row>
    <row r="2102" spans="1:4" ht="15.75" hidden="1" customHeight="1" outlineLevel="1" x14ac:dyDescent="0.3">
      <c r="A2102" s="50"/>
      <c r="B2102" s="57">
        <v>8000</v>
      </c>
      <c r="C2102" s="124" t="s">
        <v>76</v>
      </c>
      <c r="D2102" s="113">
        <f>D2136+D2170+D2204+D2238</f>
        <v>0</v>
      </c>
    </row>
    <row r="2103" spans="1:4" ht="15.75" hidden="1" customHeight="1" outlineLevel="1" x14ac:dyDescent="0.3">
      <c r="A2103" s="50"/>
      <c r="B2103" s="125">
        <v>8100</v>
      </c>
      <c r="C2103" s="126" t="s">
        <v>251</v>
      </c>
      <c r="D2103" s="49">
        <f t="shared" ref="D2103:D2105" si="200">D2137+D2171+D2205+D2239</f>
        <v>0</v>
      </c>
    </row>
    <row r="2104" spans="1:4" ht="15.75" hidden="1" customHeight="1" outlineLevel="1" x14ac:dyDescent="0.3">
      <c r="A2104" s="50"/>
      <c r="B2104" s="125">
        <v>8600</v>
      </c>
      <c r="C2104" s="126" t="s">
        <v>252</v>
      </c>
      <c r="D2104" s="49">
        <f t="shared" si="200"/>
        <v>0</v>
      </c>
    </row>
    <row r="2105" spans="1:4" ht="15.75" hidden="1" customHeight="1" outlineLevel="1" x14ac:dyDescent="0.3">
      <c r="A2105" s="50"/>
      <c r="B2105" s="125">
        <v>8900</v>
      </c>
      <c r="C2105" s="126" t="s">
        <v>253</v>
      </c>
      <c r="D2105" s="49">
        <f t="shared" si="200"/>
        <v>0</v>
      </c>
    </row>
    <row r="2106" spans="1:4" ht="15.75" hidden="1" customHeight="1" outlineLevel="1" x14ac:dyDescent="0.3">
      <c r="A2106" s="72" t="s">
        <v>256</v>
      </c>
      <c r="B2106" s="73"/>
      <c r="C2106" s="74" t="s">
        <v>257</v>
      </c>
      <c r="D2106" s="75">
        <f>D2107+D2123+D2136</f>
        <v>0</v>
      </c>
    </row>
    <row r="2107" spans="1:4" ht="12" hidden="1" customHeight="1" outlineLevel="1" x14ac:dyDescent="0.3">
      <c r="A2107" s="50"/>
      <c r="B2107" s="44"/>
      <c r="C2107" s="45" t="s">
        <v>68</v>
      </c>
      <c r="D2107" s="46">
        <f>D2108+D2111+D2117+D2120+D2127+D2132</f>
        <v>0</v>
      </c>
    </row>
    <row r="2108" spans="1:4" ht="12" hidden="1" customHeight="1" outlineLevel="1" x14ac:dyDescent="0.3">
      <c r="A2108" s="50"/>
      <c r="B2108" s="47">
        <v>1000</v>
      </c>
      <c r="C2108" s="48" t="s">
        <v>69</v>
      </c>
      <c r="D2108" s="46">
        <f>SUM(D2109:D2110)</f>
        <v>0</v>
      </c>
    </row>
    <row r="2109" spans="1:4" ht="12" hidden="1" customHeight="1" outlineLevel="1" x14ac:dyDescent="0.3">
      <c r="A2109" s="50"/>
      <c r="B2109" s="114">
        <v>1100</v>
      </c>
      <c r="C2109" s="115" t="s">
        <v>230</v>
      </c>
      <c r="D2109" s="49"/>
    </row>
    <row r="2110" spans="1:4" ht="12" hidden="1" customHeight="1" outlineLevel="1" x14ac:dyDescent="0.3">
      <c r="A2110" s="50"/>
      <c r="B2110" s="114">
        <v>1200</v>
      </c>
      <c r="C2110" s="116" t="s">
        <v>231</v>
      </c>
      <c r="D2110" s="49"/>
    </row>
    <row r="2111" spans="1:4" ht="12" hidden="1" customHeight="1" outlineLevel="1" x14ac:dyDescent="0.3">
      <c r="A2111" s="50"/>
      <c r="B2111" s="51">
        <v>2000</v>
      </c>
      <c r="C2111" s="52" t="s">
        <v>70</v>
      </c>
      <c r="D2111" s="56">
        <f>SUM(D2112:D2116)</f>
        <v>0</v>
      </c>
    </row>
    <row r="2112" spans="1:4" ht="12" hidden="1" customHeight="1" outlineLevel="1" x14ac:dyDescent="0.3">
      <c r="A2112" s="50"/>
      <c r="B2112" s="117">
        <v>2100</v>
      </c>
      <c r="C2112" s="118" t="s">
        <v>232</v>
      </c>
      <c r="D2112" s="53"/>
    </row>
    <row r="2113" spans="1:4" ht="12" hidden="1" customHeight="1" outlineLevel="1" x14ac:dyDescent="0.3">
      <c r="A2113" s="50"/>
      <c r="B2113" s="117">
        <v>2200</v>
      </c>
      <c r="C2113" s="118" t="s">
        <v>233</v>
      </c>
      <c r="D2113" s="53"/>
    </row>
    <row r="2114" spans="1:4" ht="12" hidden="1" customHeight="1" outlineLevel="1" x14ac:dyDescent="0.3">
      <c r="A2114" s="50"/>
      <c r="B2114" s="117">
        <v>2300</v>
      </c>
      <c r="C2114" s="118" t="s">
        <v>234</v>
      </c>
      <c r="D2114" s="53"/>
    </row>
    <row r="2115" spans="1:4" ht="12" hidden="1" customHeight="1" outlineLevel="1" x14ac:dyDescent="0.3">
      <c r="A2115" s="50"/>
      <c r="B2115" s="117">
        <v>2400</v>
      </c>
      <c r="C2115" s="118" t="s">
        <v>235</v>
      </c>
      <c r="D2115" s="53"/>
    </row>
    <row r="2116" spans="1:4" ht="12" hidden="1" customHeight="1" outlineLevel="1" x14ac:dyDescent="0.3">
      <c r="A2116" s="50"/>
      <c r="B2116" s="117">
        <v>2500</v>
      </c>
      <c r="C2116" s="118" t="s">
        <v>236</v>
      </c>
      <c r="D2116" s="53"/>
    </row>
    <row r="2117" spans="1:4" ht="12" hidden="1" customHeight="1" outlineLevel="1" x14ac:dyDescent="0.3">
      <c r="A2117" s="50"/>
      <c r="B2117" s="15">
        <v>3000</v>
      </c>
      <c r="C2117" s="54" t="s">
        <v>71</v>
      </c>
      <c r="D2117" s="56">
        <f>SUM(D2118:D2119)</f>
        <v>0</v>
      </c>
    </row>
    <row r="2118" spans="1:4" ht="12" hidden="1" customHeight="1" outlineLevel="1" x14ac:dyDescent="0.3">
      <c r="A2118" s="50"/>
      <c r="B2118" s="117">
        <v>3200</v>
      </c>
      <c r="C2118" s="118" t="s">
        <v>237</v>
      </c>
      <c r="D2118" s="53"/>
    </row>
    <row r="2119" spans="1:4" ht="12" hidden="1" customHeight="1" outlineLevel="1" x14ac:dyDescent="0.3">
      <c r="A2119" s="50"/>
      <c r="B2119" s="117">
        <v>3300</v>
      </c>
      <c r="C2119" s="118" t="s">
        <v>238</v>
      </c>
      <c r="D2119" s="53"/>
    </row>
    <row r="2120" spans="1:4" ht="12" hidden="1" customHeight="1" outlineLevel="1" x14ac:dyDescent="0.3">
      <c r="A2120" s="50"/>
      <c r="B2120" s="15">
        <v>4000</v>
      </c>
      <c r="C2120" s="55" t="s">
        <v>72</v>
      </c>
      <c r="D2120" s="56">
        <f>SUM(D2121:D2122)</f>
        <v>0</v>
      </c>
    </row>
    <row r="2121" spans="1:4" ht="12" hidden="1" customHeight="1" outlineLevel="1" x14ac:dyDescent="0.3">
      <c r="A2121" s="50"/>
      <c r="B2121" s="117">
        <v>4200</v>
      </c>
      <c r="C2121" s="119" t="s">
        <v>239</v>
      </c>
      <c r="D2121" s="53"/>
    </row>
    <row r="2122" spans="1:4" ht="12" hidden="1" customHeight="1" outlineLevel="1" x14ac:dyDescent="0.3">
      <c r="A2122" s="50"/>
      <c r="B2122" s="117">
        <v>4300</v>
      </c>
      <c r="C2122" s="119" t="s">
        <v>240</v>
      </c>
      <c r="D2122" s="53"/>
    </row>
    <row r="2123" spans="1:4" ht="12" hidden="1" customHeight="1" outlineLevel="1" x14ac:dyDescent="0.3">
      <c r="A2123" s="50"/>
      <c r="B2123" s="15">
        <v>5000</v>
      </c>
      <c r="C2123" s="16" t="s">
        <v>73</v>
      </c>
      <c r="D2123" s="56">
        <f>SUM(D2124:D2126)</f>
        <v>0</v>
      </c>
    </row>
    <row r="2124" spans="1:4" ht="12" hidden="1" customHeight="1" outlineLevel="1" x14ac:dyDescent="0.3">
      <c r="A2124" s="50"/>
      <c r="B2124" s="117">
        <v>5100</v>
      </c>
      <c r="C2124" s="120" t="s">
        <v>241</v>
      </c>
      <c r="D2124" s="56"/>
    </row>
    <row r="2125" spans="1:4" ht="12" hidden="1" customHeight="1" outlineLevel="1" x14ac:dyDescent="0.3">
      <c r="A2125" s="50"/>
      <c r="B2125" s="117">
        <v>5200</v>
      </c>
      <c r="C2125" s="120" t="s">
        <v>242</v>
      </c>
      <c r="D2125" s="56"/>
    </row>
    <row r="2126" spans="1:4" ht="12" hidden="1" customHeight="1" outlineLevel="1" x14ac:dyDescent="0.3">
      <c r="A2126" s="50"/>
      <c r="B2126" s="117">
        <v>5300</v>
      </c>
      <c r="C2126" s="121" t="s">
        <v>243</v>
      </c>
      <c r="D2126" s="56"/>
    </row>
    <row r="2127" spans="1:4" ht="12" hidden="1" customHeight="1" outlineLevel="1" x14ac:dyDescent="0.3">
      <c r="A2127" s="50"/>
      <c r="B2127" s="15">
        <v>6000</v>
      </c>
      <c r="C2127" s="16" t="s">
        <v>74</v>
      </c>
      <c r="D2127" s="56">
        <f>SUM(D2128:D2131)</f>
        <v>0</v>
      </c>
    </row>
    <row r="2128" spans="1:4" ht="12" hidden="1" customHeight="1" outlineLevel="1" x14ac:dyDescent="0.3">
      <c r="A2128" s="50"/>
      <c r="B2128" s="117">
        <v>6200</v>
      </c>
      <c r="C2128" s="120" t="s">
        <v>244</v>
      </c>
      <c r="D2128" s="53"/>
    </row>
    <row r="2129" spans="1:4" ht="12" hidden="1" customHeight="1" outlineLevel="1" x14ac:dyDescent="0.3">
      <c r="A2129" s="50"/>
      <c r="B2129" s="117">
        <v>6300</v>
      </c>
      <c r="C2129" s="120" t="s">
        <v>245</v>
      </c>
      <c r="D2129" s="53"/>
    </row>
    <row r="2130" spans="1:4" ht="12" hidden="1" customHeight="1" outlineLevel="1" x14ac:dyDescent="0.3">
      <c r="A2130" s="50"/>
      <c r="B2130" s="117">
        <v>6400</v>
      </c>
      <c r="C2130" s="120" t="s">
        <v>246</v>
      </c>
      <c r="D2130" s="53"/>
    </row>
    <row r="2131" spans="1:4" ht="12" hidden="1" customHeight="1" outlineLevel="1" x14ac:dyDescent="0.3">
      <c r="A2131" s="50"/>
      <c r="B2131" s="117">
        <v>6500</v>
      </c>
      <c r="C2131" s="121" t="s">
        <v>247</v>
      </c>
      <c r="D2131" s="53"/>
    </row>
    <row r="2132" spans="1:4" ht="12" hidden="1" customHeight="1" outlineLevel="1" x14ac:dyDescent="0.3">
      <c r="A2132" s="50"/>
      <c r="B2132" s="15">
        <v>7000</v>
      </c>
      <c r="C2132" s="16" t="s">
        <v>75</v>
      </c>
      <c r="D2132" s="56">
        <f>SUM(D2133:D2135)</f>
        <v>0</v>
      </c>
    </row>
    <row r="2133" spans="1:4" ht="12" hidden="1" customHeight="1" outlineLevel="1" x14ac:dyDescent="0.3">
      <c r="A2133" s="50"/>
      <c r="B2133" s="122">
        <v>7200</v>
      </c>
      <c r="C2133" s="123" t="s">
        <v>248</v>
      </c>
      <c r="D2133" s="53"/>
    </row>
    <row r="2134" spans="1:4" ht="12" hidden="1" customHeight="1" outlineLevel="1" x14ac:dyDescent="0.3">
      <c r="A2134" s="50"/>
      <c r="B2134" s="122">
        <v>7500</v>
      </c>
      <c r="C2134" s="123" t="s">
        <v>249</v>
      </c>
      <c r="D2134" s="53"/>
    </row>
    <row r="2135" spans="1:4" ht="12" hidden="1" customHeight="1" outlineLevel="1" x14ac:dyDescent="0.3">
      <c r="A2135" s="50"/>
      <c r="B2135" s="122">
        <v>7700</v>
      </c>
      <c r="C2135" s="123" t="s">
        <v>250</v>
      </c>
      <c r="D2135" s="53"/>
    </row>
    <row r="2136" spans="1:4" ht="12" hidden="1" customHeight="1" outlineLevel="1" x14ac:dyDescent="0.3">
      <c r="A2136" s="50"/>
      <c r="B2136" s="57">
        <v>8000</v>
      </c>
      <c r="C2136" s="124" t="s">
        <v>76</v>
      </c>
      <c r="D2136" s="56">
        <f>SUM(D2137:D2139)</f>
        <v>0</v>
      </c>
    </row>
    <row r="2137" spans="1:4" ht="12" hidden="1" customHeight="1" outlineLevel="1" x14ac:dyDescent="0.3">
      <c r="A2137" s="50"/>
      <c r="B2137" s="125">
        <v>8100</v>
      </c>
      <c r="C2137" s="126" t="s">
        <v>251</v>
      </c>
      <c r="D2137" s="56"/>
    </row>
    <row r="2138" spans="1:4" ht="12" hidden="1" customHeight="1" outlineLevel="1" x14ac:dyDescent="0.3">
      <c r="A2138" s="50"/>
      <c r="B2138" s="125">
        <v>8600</v>
      </c>
      <c r="C2138" s="126" t="s">
        <v>252</v>
      </c>
      <c r="D2138" s="56"/>
    </row>
    <row r="2139" spans="1:4" ht="12" hidden="1" customHeight="1" outlineLevel="1" x14ac:dyDescent="0.3">
      <c r="A2139" s="50"/>
      <c r="B2139" s="125">
        <v>8900</v>
      </c>
      <c r="C2139" s="126" t="s">
        <v>253</v>
      </c>
      <c r="D2139" s="56"/>
    </row>
    <row r="2140" spans="1:4" ht="12" hidden="1" customHeight="1" outlineLevel="1" x14ac:dyDescent="0.3">
      <c r="A2140" s="72" t="s">
        <v>258</v>
      </c>
      <c r="B2140" s="73"/>
      <c r="C2140" s="74" t="s">
        <v>259</v>
      </c>
      <c r="D2140" s="75">
        <f t="shared" ref="D2140" si="201">D2141+D2157+D2170</f>
        <v>0</v>
      </c>
    </row>
    <row r="2141" spans="1:4" ht="12" hidden="1" customHeight="1" outlineLevel="1" x14ac:dyDescent="0.3">
      <c r="A2141" s="50"/>
      <c r="B2141" s="44"/>
      <c r="C2141" s="45" t="s">
        <v>68</v>
      </c>
      <c r="D2141" s="46">
        <f t="shared" ref="D2141" si="202">D2142+D2145+D2151+D2154+D2161+D2166</f>
        <v>0</v>
      </c>
    </row>
    <row r="2142" spans="1:4" ht="12" hidden="1" customHeight="1" outlineLevel="1" x14ac:dyDescent="0.3">
      <c r="A2142" s="50"/>
      <c r="B2142" s="47">
        <v>1000</v>
      </c>
      <c r="C2142" s="48" t="s">
        <v>69</v>
      </c>
      <c r="D2142" s="46">
        <f>SUM(D2143:D2144)</f>
        <v>0</v>
      </c>
    </row>
    <row r="2143" spans="1:4" ht="12" hidden="1" customHeight="1" outlineLevel="1" x14ac:dyDescent="0.3">
      <c r="A2143" s="50"/>
      <c r="B2143" s="114">
        <v>1100</v>
      </c>
      <c r="C2143" s="115" t="s">
        <v>230</v>
      </c>
      <c r="D2143" s="49"/>
    </row>
    <row r="2144" spans="1:4" ht="12" hidden="1" customHeight="1" outlineLevel="1" x14ac:dyDescent="0.3">
      <c r="A2144" s="50"/>
      <c r="B2144" s="114">
        <v>1200</v>
      </c>
      <c r="C2144" s="116" t="s">
        <v>231</v>
      </c>
      <c r="D2144" s="49"/>
    </row>
    <row r="2145" spans="1:4" ht="12" hidden="1" customHeight="1" outlineLevel="1" x14ac:dyDescent="0.3">
      <c r="A2145" s="50"/>
      <c r="B2145" s="51">
        <v>2000</v>
      </c>
      <c r="C2145" s="52" t="s">
        <v>70</v>
      </c>
      <c r="D2145" s="56">
        <f>SUM(D2146:D2150)</f>
        <v>0</v>
      </c>
    </row>
    <row r="2146" spans="1:4" ht="12" hidden="1" customHeight="1" outlineLevel="1" x14ac:dyDescent="0.3">
      <c r="A2146" s="50"/>
      <c r="B2146" s="117">
        <v>2100</v>
      </c>
      <c r="C2146" s="118" t="s">
        <v>232</v>
      </c>
      <c r="D2146" s="53"/>
    </row>
    <row r="2147" spans="1:4" ht="12" hidden="1" customHeight="1" outlineLevel="1" x14ac:dyDescent="0.3">
      <c r="A2147" s="50"/>
      <c r="B2147" s="117">
        <v>2200</v>
      </c>
      <c r="C2147" s="118" t="s">
        <v>233</v>
      </c>
      <c r="D2147" s="53"/>
    </row>
    <row r="2148" spans="1:4" ht="12" hidden="1" customHeight="1" outlineLevel="1" x14ac:dyDescent="0.3">
      <c r="A2148" s="50"/>
      <c r="B2148" s="117">
        <v>2300</v>
      </c>
      <c r="C2148" s="118" t="s">
        <v>234</v>
      </c>
      <c r="D2148" s="53"/>
    </row>
    <row r="2149" spans="1:4" ht="12" hidden="1" customHeight="1" outlineLevel="1" x14ac:dyDescent="0.3">
      <c r="A2149" s="50"/>
      <c r="B2149" s="117">
        <v>2400</v>
      </c>
      <c r="C2149" s="118" t="s">
        <v>235</v>
      </c>
      <c r="D2149" s="53"/>
    </row>
    <row r="2150" spans="1:4" ht="12" hidden="1" customHeight="1" outlineLevel="1" x14ac:dyDescent="0.3">
      <c r="A2150" s="50"/>
      <c r="B2150" s="117">
        <v>2500</v>
      </c>
      <c r="C2150" s="118" t="s">
        <v>236</v>
      </c>
      <c r="D2150" s="53"/>
    </row>
    <row r="2151" spans="1:4" ht="12" hidden="1" customHeight="1" outlineLevel="1" x14ac:dyDescent="0.3">
      <c r="A2151" s="50"/>
      <c r="B2151" s="15">
        <v>3000</v>
      </c>
      <c r="C2151" s="54" t="s">
        <v>71</v>
      </c>
      <c r="D2151" s="56">
        <f>SUM(D2152:D2153)</f>
        <v>0</v>
      </c>
    </row>
    <row r="2152" spans="1:4" ht="12" hidden="1" customHeight="1" outlineLevel="1" x14ac:dyDescent="0.3">
      <c r="A2152" s="50"/>
      <c r="B2152" s="117">
        <v>3200</v>
      </c>
      <c r="C2152" s="118" t="s">
        <v>237</v>
      </c>
      <c r="D2152" s="53"/>
    </row>
    <row r="2153" spans="1:4" ht="12" hidden="1" customHeight="1" outlineLevel="1" x14ac:dyDescent="0.3">
      <c r="A2153" s="50"/>
      <c r="B2153" s="117">
        <v>3300</v>
      </c>
      <c r="C2153" s="118" t="s">
        <v>238</v>
      </c>
      <c r="D2153" s="53"/>
    </row>
    <row r="2154" spans="1:4" ht="12" hidden="1" customHeight="1" outlineLevel="1" x14ac:dyDescent="0.3">
      <c r="A2154" s="50"/>
      <c r="B2154" s="15">
        <v>4000</v>
      </c>
      <c r="C2154" s="55" t="s">
        <v>72</v>
      </c>
      <c r="D2154" s="56">
        <f>SUM(D2155:D2156)</f>
        <v>0</v>
      </c>
    </row>
    <row r="2155" spans="1:4" ht="12" hidden="1" customHeight="1" outlineLevel="1" x14ac:dyDescent="0.3">
      <c r="A2155" s="50"/>
      <c r="B2155" s="117">
        <v>4200</v>
      </c>
      <c r="C2155" s="119" t="s">
        <v>239</v>
      </c>
      <c r="D2155" s="53"/>
    </row>
    <row r="2156" spans="1:4" ht="12" hidden="1" customHeight="1" outlineLevel="1" x14ac:dyDescent="0.3">
      <c r="A2156" s="50"/>
      <c r="B2156" s="117">
        <v>4300</v>
      </c>
      <c r="C2156" s="119" t="s">
        <v>240</v>
      </c>
      <c r="D2156" s="53"/>
    </row>
    <row r="2157" spans="1:4" ht="12" hidden="1" customHeight="1" outlineLevel="1" x14ac:dyDescent="0.3">
      <c r="A2157" s="50"/>
      <c r="B2157" s="15">
        <v>5000</v>
      </c>
      <c r="C2157" s="16" t="s">
        <v>73</v>
      </c>
      <c r="D2157" s="56">
        <f>SUM(D2158:D2160)</f>
        <v>0</v>
      </c>
    </row>
    <row r="2158" spans="1:4" ht="12" hidden="1" customHeight="1" outlineLevel="1" x14ac:dyDescent="0.3">
      <c r="A2158" s="50"/>
      <c r="B2158" s="117">
        <v>5100</v>
      </c>
      <c r="C2158" s="120" t="s">
        <v>241</v>
      </c>
      <c r="D2158" s="56"/>
    </row>
    <row r="2159" spans="1:4" ht="12" hidden="1" customHeight="1" outlineLevel="1" x14ac:dyDescent="0.3">
      <c r="A2159" s="50"/>
      <c r="B2159" s="117">
        <v>5200</v>
      </c>
      <c r="C2159" s="120" t="s">
        <v>242</v>
      </c>
      <c r="D2159" s="56"/>
    </row>
    <row r="2160" spans="1:4" ht="12" hidden="1" customHeight="1" outlineLevel="1" x14ac:dyDescent="0.3">
      <c r="A2160" s="50"/>
      <c r="B2160" s="117">
        <v>5300</v>
      </c>
      <c r="C2160" s="121" t="s">
        <v>243</v>
      </c>
      <c r="D2160" s="56"/>
    </row>
    <row r="2161" spans="1:4" ht="12" hidden="1" customHeight="1" outlineLevel="1" x14ac:dyDescent="0.3">
      <c r="A2161" s="50"/>
      <c r="B2161" s="15">
        <v>6000</v>
      </c>
      <c r="C2161" s="16" t="s">
        <v>74</v>
      </c>
      <c r="D2161" s="56">
        <f>SUM(D2162:D2165)</f>
        <v>0</v>
      </c>
    </row>
    <row r="2162" spans="1:4" ht="12" hidden="1" customHeight="1" outlineLevel="1" x14ac:dyDescent="0.3">
      <c r="A2162" s="50"/>
      <c r="B2162" s="117">
        <v>6200</v>
      </c>
      <c r="C2162" s="120" t="s">
        <v>244</v>
      </c>
      <c r="D2162" s="53"/>
    </row>
    <row r="2163" spans="1:4" ht="12" hidden="1" customHeight="1" outlineLevel="1" x14ac:dyDescent="0.3">
      <c r="A2163" s="50"/>
      <c r="B2163" s="117">
        <v>6300</v>
      </c>
      <c r="C2163" s="120" t="s">
        <v>245</v>
      </c>
      <c r="D2163" s="53"/>
    </row>
    <row r="2164" spans="1:4" ht="12" hidden="1" customHeight="1" outlineLevel="1" x14ac:dyDescent="0.3">
      <c r="A2164" s="50"/>
      <c r="B2164" s="117">
        <v>6400</v>
      </c>
      <c r="C2164" s="120" t="s">
        <v>246</v>
      </c>
      <c r="D2164" s="53"/>
    </row>
    <row r="2165" spans="1:4" ht="12" hidden="1" customHeight="1" outlineLevel="1" x14ac:dyDescent="0.3">
      <c r="A2165" s="50"/>
      <c r="B2165" s="117">
        <v>6500</v>
      </c>
      <c r="C2165" s="121" t="s">
        <v>247</v>
      </c>
      <c r="D2165" s="53"/>
    </row>
    <row r="2166" spans="1:4" ht="12" hidden="1" customHeight="1" outlineLevel="1" x14ac:dyDescent="0.3">
      <c r="A2166" s="50"/>
      <c r="B2166" s="15">
        <v>7000</v>
      </c>
      <c r="C2166" s="16" t="s">
        <v>75</v>
      </c>
      <c r="D2166" s="56">
        <f>SUM(D2167:D2169)</f>
        <v>0</v>
      </c>
    </row>
    <row r="2167" spans="1:4" ht="12" hidden="1" customHeight="1" outlineLevel="1" x14ac:dyDescent="0.3">
      <c r="A2167" s="50"/>
      <c r="B2167" s="122">
        <v>7200</v>
      </c>
      <c r="C2167" s="123" t="s">
        <v>248</v>
      </c>
      <c r="D2167" s="53"/>
    </row>
    <row r="2168" spans="1:4" ht="12" hidden="1" customHeight="1" outlineLevel="1" x14ac:dyDescent="0.3">
      <c r="A2168" s="50"/>
      <c r="B2168" s="122">
        <v>7500</v>
      </c>
      <c r="C2168" s="123" t="s">
        <v>249</v>
      </c>
      <c r="D2168" s="53"/>
    </row>
    <row r="2169" spans="1:4" ht="12" hidden="1" customHeight="1" outlineLevel="1" x14ac:dyDescent="0.3">
      <c r="A2169" s="50"/>
      <c r="B2169" s="122">
        <v>7700</v>
      </c>
      <c r="C2169" s="123" t="s">
        <v>250</v>
      </c>
      <c r="D2169" s="53"/>
    </row>
    <row r="2170" spans="1:4" ht="12" hidden="1" customHeight="1" outlineLevel="1" x14ac:dyDescent="0.3">
      <c r="A2170" s="50"/>
      <c r="B2170" s="57">
        <v>8000</v>
      </c>
      <c r="C2170" s="124" t="s">
        <v>76</v>
      </c>
      <c r="D2170" s="56">
        <f>SUM(D2171:D2173)</f>
        <v>0</v>
      </c>
    </row>
    <row r="2171" spans="1:4" ht="12" hidden="1" customHeight="1" outlineLevel="1" x14ac:dyDescent="0.3">
      <c r="A2171" s="50"/>
      <c r="B2171" s="125">
        <v>8100</v>
      </c>
      <c r="C2171" s="126" t="s">
        <v>251</v>
      </c>
      <c r="D2171" s="56"/>
    </row>
    <row r="2172" spans="1:4" ht="12" hidden="1" customHeight="1" outlineLevel="1" x14ac:dyDescent="0.3">
      <c r="A2172" s="50"/>
      <c r="B2172" s="125">
        <v>8600</v>
      </c>
      <c r="C2172" s="126" t="s">
        <v>252</v>
      </c>
      <c r="D2172" s="56"/>
    </row>
    <row r="2173" spans="1:4" ht="12" hidden="1" customHeight="1" outlineLevel="1" x14ac:dyDescent="0.3">
      <c r="A2173" s="50"/>
      <c r="B2173" s="125">
        <v>8900</v>
      </c>
      <c r="C2173" s="126" t="s">
        <v>253</v>
      </c>
      <c r="D2173" s="56"/>
    </row>
    <row r="2174" spans="1:4" ht="12" hidden="1" customHeight="1" outlineLevel="1" x14ac:dyDescent="0.3">
      <c r="A2174" s="72" t="s">
        <v>260</v>
      </c>
      <c r="B2174" s="73"/>
      <c r="C2174" s="74" t="s">
        <v>261</v>
      </c>
      <c r="D2174" s="75">
        <f>D2175+D2191+D2204</f>
        <v>0</v>
      </c>
    </row>
    <row r="2175" spans="1:4" ht="12" hidden="1" customHeight="1" outlineLevel="1" x14ac:dyDescent="0.3">
      <c r="A2175" s="50"/>
      <c r="B2175" s="44"/>
      <c r="C2175" s="45" t="s">
        <v>68</v>
      </c>
      <c r="D2175" s="46">
        <f>D2176+D2179+D2185+D2188+D2195+D2200</f>
        <v>0</v>
      </c>
    </row>
    <row r="2176" spans="1:4" ht="12" hidden="1" customHeight="1" outlineLevel="1" x14ac:dyDescent="0.3">
      <c r="A2176" s="50"/>
      <c r="B2176" s="47">
        <v>1000</v>
      </c>
      <c r="C2176" s="48" t="s">
        <v>69</v>
      </c>
      <c r="D2176" s="46">
        <f>SUM(D2177:D2178)</f>
        <v>0</v>
      </c>
    </row>
    <row r="2177" spans="1:4" ht="12" hidden="1" customHeight="1" outlineLevel="1" x14ac:dyDescent="0.3">
      <c r="A2177" s="50"/>
      <c r="B2177" s="114">
        <v>1100</v>
      </c>
      <c r="C2177" s="115" t="s">
        <v>230</v>
      </c>
      <c r="D2177" s="49"/>
    </row>
    <row r="2178" spans="1:4" ht="12" hidden="1" customHeight="1" outlineLevel="1" x14ac:dyDescent="0.3">
      <c r="A2178" s="50"/>
      <c r="B2178" s="114">
        <v>1200</v>
      </c>
      <c r="C2178" s="116" t="s">
        <v>231</v>
      </c>
      <c r="D2178" s="49"/>
    </row>
    <row r="2179" spans="1:4" ht="12" hidden="1" customHeight="1" outlineLevel="1" x14ac:dyDescent="0.3">
      <c r="A2179" s="50"/>
      <c r="B2179" s="51">
        <v>2000</v>
      </c>
      <c r="C2179" s="52" t="s">
        <v>70</v>
      </c>
      <c r="D2179" s="56">
        <f>SUM(D2180:D2184)</f>
        <v>0</v>
      </c>
    </row>
    <row r="2180" spans="1:4" ht="12" hidden="1" customHeight="1" outlineLevel="1" x14ac:dyDescent="0.3">
      <c r="A2180" s="50"/>
      <c r="B2180" s="117">
        <v>2100</v>
      </c>
      <c r="C2180" s="118" t="s">
        <v>232</v>
      </c>
      <c r="D2180" s="53"/>
    </row>
    <row r="2181" spans="1:4" ht="12" hidden="1" customHeight="1" outlineLevel="1" x14ac:dyDescent="0.3">
      <c r="A2181" s="50"/>
      <c r="B2181" s="117">
        <v>2200</v>
      </c>
      <c r="C2181" s="118" t="s">
        <v>233</v>
      </c>
      <c r="D2181" s="53"/>
    </row>
    <row r="2182" spans="1:4" ht="12" hidden="1" customHeight="1" outlineLevel="1" x14ac:dyDescent="0.3">
      <c r="A2182" s="50"/>
      <c r="B2182" s="117">
        <v>2300</v>
      </c>
      <c r="C2182" s="118" t="s">
        <v>234</v>
      </c>
      <c r="D2182" s="53"/>
    </row>
    <row r="2183" spans="1:4" ht="12" hidden="1" customHeight="1" outlineLevel="1" x14ac:dyDescent="0.3">
      <c r="A2183" s="50"/>
      <c r="B2183" s="117">
        <v>2400</v>
      </c>
      <c r="C2183" s="118" t="s">
        <v>235</v>
      </c>
      <c r="D2183" s="53"/>
    </row>
    <row r="2184" spans="1:4" ht="12" hidden="1" customHeight="1" outlineLevel="1" x14ac:dyDescent="0.3">
      <c r="A2184" s="50"/>
      <c r="B2184" s="117">
        <v>2500</v>
      </c>
      <c r="C2184" s="118" t="s">
        <v>236</v>
      </c>
      <c r="D2184" s="53"/>
    </row>
    <row r="2185" spans="1:4" ht="12" hidden="1" customHeight="1" outlineLevel="1" x14ac:dyDescent="0.3">
      <c r="A2185" s="50"/>
      <c r="B2185" s="15">
        <v>3000</v>
      </c>
      <c r="C2185" s="54" t="s">
        <v>71</v>
      </c>
      <c r="D2185" s="56">
        <f>SUM(D2186:D2187)</f>
        <v>0</v>
      </c>
    </row>
    <row r="2186" spans="1:4" ht="12" hidden="1" customHeight="1" outlineLevel="1" x14ac:dyDescent="0.3">
      <c r="A2186" s="50"/>
      <c r="B2186" s="117">
        <v>3200</v>
      </c>
      <c r="C2186" s="118" t="s">
        <v>237</v>
      </c>
      <c r="D2186" s="53"/>
    </row>
    <row r="2187" spans="1:4" ht="12" hidden="1" customHeight="1" outlineLevel="1" x14ac:dyDescent="0.3">
      <c r="A2187" s="50"/>
      <c r="B2187" s="117">
        <v>3300</v>
      </c>
      <c r="C2187" s="118" t="s">
        <v>238</v>
      </c>
      <c r="D2187" s="53"/>
    </row>
    <row r="2188" spans="1:4" ht="12" hidden="1" customHeight="1" outlineLevel="1" x14ac:dyDescent="0.3">
      <c r="A2188" s="50"/>
      <c r="B2188" s="15">
        <v>4000</v>
      </c>
      <c r="C2188" s="55" t="s">
        <v>72</v>
      </c>
      <c r="D2188" s="56">
        <f>SUM(D2189:D2190)</f>
        <v>0</v>
      </c>
    </row>
    <row r="2189" spans="1:4" ht="12" hidden="1" customHeight="1" outlineLevel="1" x14ac:dyDescent="0.3">
      <c r="A2189" s="50"/>
      <c r="B2189" s="117">
        <v>4200</v>
      </c>
      <c r="C2189" s="119" t="s">
        <v>239</v>
      </c>
      <c r="D2189" s="53"/>
    </row>
    <row r="2190" spans="1:4" ht="12" hidden="1" customHeight="1" outlineLevel="1" x14ac:dyDescent="0.3">
      <c r="A2190" s="50"/>
      <c r="B2190" s="117">
        <v>4300</v>
      </c>
      <c r="C2190" s="119" t="s">
        <v>240</v>
      </c>
      <c r="D2190" s="53"/>
    </row>
    <row r="2191" spans="1:4" ht="12" hidden="1" customHeight="1" outlineLevel="1" x14ac:dyDescent="0.3">
      <c r="A2191" s="50"/>
      <c r="B2191" s="15">
        <v>5000</v>
      </c>
      <c r="C2191" s="16" t="s">
        <v>73</v>
      </c>
      <c r="D2191" s="56">
        <f>SUM(D2192:D2194)</f>
        <v>0</v>
      </c>
    </row>
    <row r="2192" spans="1:4" ht="12" hidden="1" customHeight="1" outlineLevel="1" x14ac:dyDescent="0.3">
      <c r="A2192" s="50"/>
      <c r="B2192" s="117">
        <v>5100</v>
      </c>
      <c r="C2192" s="120" t="s">
        <v>241</v>
      </c>
      <c r="D2192" s="56"/>
    </row>
    <row r="2193" spans="1:4" ht="12" hidden="1" customHeight="1" outlineLevel="1" x14ac:dyDescent="0.3">
      <c r="A2193" s="50"/>
      <c r="B2193" s="117">
        <v>5200</v>
      </c>
      <c r="C2193" s="120" t="s">
        <v>242</v>
      </c>
      <c r="D2193" s="56"/>
    </row>
    <row r="2194" spans="1:4" ht="12" hidden="1" customHeight="1" outlineLevel="1" x14ac:dyDescent="0.3">
      <c r="A2194" s="50"/>
      <c r="B2194" s="117">
        <v>5300</v>
      </c>
      <c r="C2194" s="121" t="s">
        <v>243</v>
      </c>
      <c r="D2194" s="56"/>
    </row>
    <row r="2195" spans="1:4" ht="12" hidden="1" customHeight="1" outlineLevel="1" x14ac:dyDescent="0.3">
      <c r="A2195" s="50"/>
      <c r="B2195" s="15">
        <v>6000</v>
      </c>
      <c r="C2195" s="16" t="s">
        <v>74</v>
      </c>
      <c r="D2195" s="56">
        <f>SUM(D2196:D2199)</f>
        <v>0</v>
      </c>
    </row>
    <row r="2196" spans="1:4" ht="12" hidden="1" customHeight="1" outlineLevel="1" x14ac:dyDescent="0.3">
      <c r="A2196" s="50"/>
      <c r="B2196" s="117">
        <v>6200</v>
      </c>
      <c r="C2196" s="120" t="s">
        <v>244</v>
      </c>
      <c r="D2196" s="53"/>
    </row>
    <row r="2197" spans="1:4" ht="12" hidden="1" customHeight="1" outlineLevel="1" x14ac:dyDescent="0.3">
      <c r="A2197" s="50"/>
      <c r="B2197" s="117">
        <v>6300</v>
      </c>
      <c r="C2197" s="120" t="s">
        <v>245</v>
      </c>
      <c r="D2197" s="53"/>
    </row>
    <row r="2198" spans="1:4" ht="12" hidden="1" customHeight="1" outlineLevel="1" x14ac:dyDescent="0.3">
      <c r="A2198" s="50"/>
      <c r="B2198" s="117">
        <v>6400</v>
      </c>
      <c r="C2198" s="120" t="s">
        <v>246</v>
      </c>
      <c r="D2198" s="53"/>
    </row>
    <row r="2199" spans="1:4" ht="12" hidden="1" customHeight="1" outlineLevel="1" x14ac:dyDescent="0.3">
      <c r="A2199" s="50"/>
      <c r="B2199" s="117">
        <v>6500</v>
      </c>
      <c r="C2199" s="121" t="s">
        <v>247</v>
      </c>
      <c r="D2199" s="53"/>
    </row>
    <row r="2200" spans="1:4" ht="12" hidden="1" customHeight="1" outlineLevel="1" x14ac:dyDescent="0.3">
      <c r="A2200" s="50"/>
      <c r="B2200" s="15">
        <v>7000</v>
      </c>
      <c r="C2200" s="16" t="s">
        <v>75</v>
      </c>
      <c r="D2200" s="56">
        <f>SUM(D2201:D2203)</f>
        <v>0</v>
      </c>
    </row>
    <row r="2201" spans="1:4" ht="12" hidden="1" customHeight="1" outlineLevel="1" x14ac:dyDescent="0.3">
      <c r="A2201" s="50"/>
      <c r="B2201" s="122">
        <v>7200</v>
      </c>
      <c r="C2201" s="123" t="s">
        <v>248</v>
      </c>
      <c r="D2201" s="53"/>
    </row>
    <row r="2202" spans="1:4" ht="12" hidden="1" customHeight="1" outlineLevel="1" x14ac:dyDescent="0.3">
      <c r="A2202" s="50"/>
      <c r="B2202" s="122">
        <v>7500</v>
      </c>
      <c r="C2202" s="123" t="s">
        <v>249</v>
      </c>
      <c r="D2202" s="53"/>
    </row>
    <row r="2203" spans="1:4" ht="12" hidden="1" customHeight="1" outlineLevel="1" x14ac:dyDescent="0.3">
      <c r="A2203" s="50"/>
      <c r="B2203" s="122">
        <v>7700</v>
      </c>
      <c r="C2203" s="123" t="s">
        <v>250</v>
      </c>
      <c r="D2203" s="53"/>
    </row>
    <row r="2204" spans="1:4" ht="12" hidden="1" customHeight="1" outlineLevel="1" x14ac:dyDescent="0.3">
      <c r="A2204" s="50"/>
      <c r="B2204" s="57">
        <v>8000</v>
      </c>
      <c r="C2204" s="124" t="s">
        <v>76</v>
      </c>
      <c r="D2204" s="56">
        <f>SUM(D2205:D2207)</f>
        <v>0</v>
      </c>
    </row>
    <row r="2205" spans="1:4" ht="12" hidden="1" customHeight="1" outlineLevel="1" x14ac:dyDescent="0.3">
      <c r="A2205" s="50"/>
      <c r="B2205" s="125">
        <v>8100</v>
      </c>
      <c r="C2205" s="126" t="s">
        <v>251</v>
      </c>
      <c r="D2205" s="56"/>
    </row>
    <row r="2206" spans="1:4" ht="12" hidden="1" customHeight="1" outlineLevel="1" x14ac:dyDescent="0.3">
      <c r="A2206" s="50"/>
      <c r="B2206" s="125">
        <v>8600</v>
      </c>
      <c r="C2206" s="126" t="s">
        <v>252</v>
      </c>
      <c r="D2206" s="56"/>
    </row>
    <row r="2207" spans="1:4" ht="12" hidden="1" customHeight="1" outlineLevel="1" x14ac:dyDescent="0.3">
      <c r="A2207" s="50"/>
      <c r="B2207" s="125">
        <v>8900</v>
      </c>
      <c r="C2207" s="126" t="s">
        <v>253</v>
      </c>
      <c r="D2207" s="56"/>
    </row>
    <row r="2208" spans="1:4" ht="12" hidden="1" customHeight="1" outlineLevel="1" x14ac:dyDescent="0.3">
      <c r="A2208" s="72" t="s">
        <v>262</v>
      </c>
      <c r="B2208" s="73"/>
      <c r="C2208" s="74" t="s">
        <v>263</v>
      </c>
      <c r="D2208" s="75">
        <f t="shared" ref="D2208" si="203">D2209+D2225+D2238</f>
        <v>0</v>
      </c>
    </row>
    <row r="2209" spans="1:4" ht="12" hidden="1" customHeight="1" outlineLevel="1" x14ac:dyDescent="0.3">
      <c r="A2209" s="50"/>
      <c r="B2209" s="44"/>
      <c r="C2209" s="45" t="s">
        <v>68</v>
      </c>
      <c r="D2209" s="46">
        <f t="shared" ref="D2209" si="204">D2210+D2213+D2219+D2222+D2229+D2234</f>
        <v>0</v>
      </c>
    </row>
    <row r="2210" spans="1:4" ht="12" hidden="1" customHeight="1" outlineLevel="1" x14ac:dyDescent="0.3">
      <c r="A2210" s="50"/>
      <c r="B2210" s="47">
        <v>1000</v>
      </c>
      <c r="C2210" s="48" t="s">
        <v>69</v>
      </c>
      <c r="D2210" s="46">
        <f>SUM(D2211:D2212)</f>
        <v>0</v>
      </c>
    </row>
    <row r="2211" spans="1:4" ht="12" hidden="1" customHeight="1" outlineLevel="1" x14ac:dyDescent="0.3">
      <c r="A2211" s="50"/>
      <c r="B2211" s="114">
        <v>1100</v>
      </c>
      <c r="C2211" s="115" t="s">
        <v>230</v>
      </c>
      <c r="D2211" s="49"/>
    </row>
    <row r="2212" spans="1:4" ht="12" hidden="1" customHeight="1" outlineLevel="1" x14ac:dyDescent="0.3">
      <c r="A2212" s="50"/>
      <c r="B2212" s="114">
        <v>1200</v>
      </c>
      <c r="C2212" s="116" t="s">
        <v>231</v>
      </c>
      <c r="D2212" s="49"/>
    </row>
    <row r="2213" spans="1:4" ht="12" hidden="1" customHeight="1" outlineLevel="1" x14ac:dyDescent="0.3">
      <c r="A2213" s="50"/>
      <c r="B2213" s="51">
        <v>2000</v>
      </c>
      <c r="C2213" s="52" t="s">
        <v>70</v>
      </c>
      <c r="D2213" s="56">
        <f>SUM(D2214:D2218)</f>
        <v>0</v>
      </c>
    </row>
    <row r="2214" spans="1:4" ht="12" hidden="1" customHeight="1" outlineLevel="1" x14ac:dyDescent="0.3">
      <c r="A2214" s="50"/>
      <c r="B2214" s="117">
        <v>2100</v>
      </c>
      <c r="C2214" s="118" t="s">
        <v>232</v>
      </c>
      <c r="D2214" s="53"/>
    </row>
    <row r="2215" spans="1:4" ht="12" hidden="1" customHeight="1" outlineLevel="1" x14ac:dyDescent="0.3">
      <c r="A2215" s="50"/>
      <c r="B2215" s="117">
        <v>2200</v>
      </c>
      <c r="C2215" s="118" t="s">
        <v>233</v>
      </c>
      <c r="D2215" s="53"/>
    </row>
    <row r="2216" spans="1:4" ht="12" hidden="1" customHeight="1" outlineLevel="1" x14ac:dyDescent="0.3">
      <c r="A2216" s="50"/>
      <c r="B2216" s="117">
        <v>2300</v>
      </c>
      <c r="C2216" s="118" t="s">
        <v>234</v>
      </c>
      <c r="D2216" s="53"/>
    </row>
    <row r="2217" spans="1:4" ht="12" hidden="1" customHeight="1" outlineLevel="1" x14ac:dyDescent="0.3">
      <c r="A2217" s="50"/>
      <c r="B2217" s="117">
        <v>2400</v>
      </c>
      <c r="C2217" s="118" t="s">
        <v>235</v>
      </c>
      <c r="D2217" s="53"/>
    </row>
    <row r="2218" spans="1:4" ht="12" hidden="1" customHeight="1" outlineLevel="1" x14ac:dyDescent="0.3">
      <c r="A2218" s="50"/>
      <c r="B2218" s="117">
        <v>2500</v>
      </c>
      <c r="C2218" s="118" t="s">
        <v>236</v>
      </c>
      <c r="D2218" s="53"/>
    </row>
    <row r="2219" spans="1:4" ht="12" hidden="1" customHeight="1" outlineLevel="1" x14ac:dyDescent="0.3">
      <c r="A2219" s="50"/>
      <c r="B2219" s="15">
        <v>3000</v>
      </c>
      <c r="C2219" s="54" t="s">
        <v>71</v>
      </c>
      <c r="D2219" s="56">
        <f>SUM(D2220:D2221)</f>
        <v>0</v>
      </c>
    </row>
    <row r="2220" spans="1:4" ht="12" hidden="1" customHeight="1" outlineLevel="1" x14ac:dyDescent="0.3">
      <c r="A2220" s="50"/>
      <c r="B2220" s="117">
        <v>3200</v>
      </c>
      <c r="C2220" s="118" t="s">
        <v>237</v>
      </c>
      <c r="D2220" s="53"/>
    </row>
    <row r="2221" spans="1:4" ht="12" hidden="1" customHeight="1" outlineLevel="1" x14ac:dyDescent="0.3">
      <c r="A2221" s="50"/>
      <c r="B2221" s="117">
        <v>3300</v>
      </c>
      <c r="C2221" s="118" t="s">
        <v>238</v>
      </c>
      <c r="D2221" s="53"/>
    </row>
    <row r="2222" spans="1:4" ht="12" hidden="1" customHeight="1" outlineLevel="1" x14ac:dyDescent="0.3">
      <c r="A2222" s="50"/>
      <c r="B2222" s="15">
        <v>4000</v>
      </c>
      <c r="C2222" s="55" t="s">
        <v>72</v>
      </c>
      <c r="D2222" s="56">
        <f>SUM(D2223:D2224)</f>
        <v>0</v>
      </c>
    </row>
    <row r="2223" spans="1:4" ht="12" hidden="1" customHeight="1" outlineLevel="1" x14ac:dyDescent="0.3">
      <c r="A2223" s="50"/>
      <c r="B2223" s="117">
        <v>4200</v>
      </c>
      <c r="C2223" s="119" t="s">
        <v>239</v>
      </c>
      <c r="D2223" s="53"/>
    </row>
    <row r="2224" spans="1:4" ht="12" hidden="1" customHeight="1" outlineLevel="1" x14ac:dyDescent="0.3">
      <c r="A2224" s="50"/>
      <c r="B2224" s="117">
        <v>4300</v>
      </c>
      <c r="C2224" s="119" t="s">
        <v>240</v>
      </c>
      <c r="D2224" s="53"/>
    </row>
    <row r="2225" spans="1:4" ht="12" hidden="1" customHeight="1" outlineLevel="1" x14ac:dyDescent="0.3">
      <c r="A2225" s="50"/>
      <c r="B2225" s="15">
        <v>5000</v>
      </c>
      <c r="C2225" s="16" t="s">
        <v>73</v>
      </c>
      <c r="D2225" s="56">
        <f>SUM(D2226:D2228)</f>
        <v>0</v>
      </c>
    </row>
    <row r="2226" spans="1:4" ht="12" hidden="1" customHeight="1" outlineLevel="1" x14ac:dyDescent="0.3">
      <c r="A2226" s="50"/>
      <c r="B2226" s="117">
        <v>5100</v>
      </c>
      <c r="C2226" s="120" t="s">
        <v>241</v>
      </c>
      <c r="D2226" s="56"/>
    </row>
    <row r="2227" spans="1:4" ht="12" hidden="1" customHeight="1" outlineLevel="1" x14ac:dyDescent="0.3">
      <c r="A2227" s="50"/>
      <c r="B2227" s="117">
        <v>5200</v>
      </c>
      <c r="C2227" s="120" t="s">
        <v>242</v>
      </c>
      <c r="D2227" s="56"/>
    </row>
    <row r="2228" spans="1:4" ht="12" hidden="1" customHeight="1" outlineLevel="1" x14ac:dyDescent="0.3">
      <c r="A2228" s="50"/>
      <c r="B2228" s="117">
        <v>5300</v>
      </c>
      <c r="C2228" s="121" t="s">
        <v>243</v>
      </c>
      <c r="D2228" s="56"/>
    </row>
    <row r="2229" spans="1:4" ht="12" hidden="1" customHeight="1" outlineLevel="1" x14ac:dyDescent="0.3">
      <c r="A2229" s="50"/>
      <c r="B2229" s="15">
        <v>6000</v>
      </c>
      <c r="C2229" s="16" t="s">
        <v>74</v>
      </c>
      <c r="D2229" s="56">
        <f>SUM(D2230:D2233)</f>
        <v>0</v>
      </c>
    </row>
    <row r="2230" spans="1:4" ht="12" hidden="1" customHeight="1" outlineLevel="1" x14ac:dyDescent="0.3">
      <c r="A2230" s="50"/>
      <c r="B2230" s="117">
        <v>6200</v>
      </c>
      <c r="C2230" s="120" t="s">
        <v>244</v>
      </c>
      <c r="D2230" s="53"/>
    </row>
    <row r="2231" spans="1:4" ht="12" hidden="1" customHeight="1" outlineLevel="1" x14ac:dyDescent="0.3">
      <c r="A2231" s="50"/>
      <c r="B2231" s="117">
        <v>6300</v>
      </c>
      <c r="C2231" s="120" t="s">
        <v>245</v>
      </c>
      <c r="D2231" s="53"/>
    </row>
    <row r="2232" spans="1:4" ht="12" hidden="1" customHeight="1" outlineLevel="1" x14ac:dyDescent="0.3">
      <c r="A2232" s="50"/>
      <c r="B2232" s="117">
        <v>6400</v>
      </c>
      <c r="C2232" s="120" t="s">
        <v>246</v>
      </c>
      <c r="D2232" s="53"/>
    </row>
    <row r="2233" spans="1:4" ht="12" hidden="1" customHeight="1" outlineLevel="1" x14ac:dyDescent="0.3">
      <c r="A2233" s="50"/>
      <c r="B2233" s="117">
        <v>6500</v>
      </c>
      <c r="C2233" s="121" t="s">
        <v>247</v>
      </c>
      <c r="D2233" s="53"/>
    </row>
    <row r="2234" spans="1:4" ht="12" hidden="1" customHeight="1" outlineLevel="1" x14ac:dyDescent="0.3">
      <c r="A2234" s="50"/>
      <c r="B2234" s="15">
        <v>7000</v>
      </c>
      <c r="C2234" s="16" t="s">
        <v>75</v>
      </c>
      <c r="D2234" s="56">
        <f>SUM(D2235:D2237)</f>
        <v>0</v>
      </c>
    </row>
    <row r="2235" spans="1:4" ht="12" hidden="1" customHeight="1" outlineLevel="1" x14ac:dyDescent="0.3">
      <c r="A2235" s="50"/>
      <c r="B2235" s="122">
        <v>7200</v>
      </c>
      <c r="C2235" s="123" t="s">
        <v>248</v>
      </c>
      <c r="D2235" s="53"/>
    </row>
    <row r="2236" spans="1:4" ht="12" hidden="1" customHeight="1" outlineLevel="1" x14ac:dyDescent="0.3">
      <c r="A2236" s="50"/>
      <c r="B2236" s="122">
        <v>7500</v>
      </c>
      <c r="C2236" s="123" t="s">
        <v>249</v>
      </c>
      <c r="D2236" s="53"/>
    </row>
    <row r="2237" spans="1:4" ht="12" hidden="1" customHeight="1" outlineLevel="1" x14ac:dyDescent="0.3">
      <c r="A2237" s="50"/>
      <c r="B2237" s="122">
        <v>7700</v>
      </c>
      <c r="C2237" s="123" t="s">
        <v>250</v>
      </c>
      <c r="D2237" s="53"/>
    </row>
    <row r="2238" spans="1:4" ht="12" hidden="1" customHeight="1" outlineLevel="1" x14ac:dyDescent="0.3">
      <c r="A2238" s="50"/>
      <c r="B2238" s="57">
        <v>8000</v>
      </c>
      <c r="C2238" s="124" t="s">
        <v>76</v>
      </c>
      <c r="D2238" s="56">
        <f>SUM(D2239:D2241)</f>
        <v>0</v>
      </c>
    </row>
    <row r="2239" spans="1:4" ht="12" hidden="1" customHeight="1" outlineLevel="1" x14ac:dyDescent="0.3">
      <c r="A2239" s="50"/>
      <c r="B2239" s="125">
        <v>8100</v>
      </c>
      <c r="C2239" s="126" t="s">
        <v>251</v>
      </c>
      <c r="D2239" s="56"/>
    </row>
    <row r="2240" spans="1:4" ht="12" hidden="1" customHeight="1" outlineLevel="1" x14ac:dyDescent="0.3">
      <c r="A2240" s="50"/>
      <c r="B2240" s="125">
        <v>8600</v>
      </c>
      <c r="C2240" s="126" t="s">
        <v>252</v>
      </c>
      <c r="D2240" s="56"/>
    </row>
    <row r="2241" spans="1:4" ht="12" hidden="1" customHeight="1" outlineLevel="1" x14ac:dyDescent="0.3">
      <c r="A2241" s="50"/>
      <c r="B2241" s="125">
        <v>8900</v>
      </c>
      <c r="C2241" s="126" t="s">
        <v>253</v>
      </c>
      <c r="D2241" s="56"/>
    </row>
    <row r="2242" spans="1:4" ht="12" hidden="1" customHeight="1" outlineLevel="1" x14ac:dyDescent="0.3">
      <c r="A2242" s="59" t="s">
        <v>192</v>
      </c>
      <c r="B2242" s="60"/>
      <c r="C2242" s="61" t="s">
        <v>193</v>
      </c>
      <c r="D2242" s="62">
        <f t="shared" ref="D2242" si="205">D2243+D2259+D2272</f>
        <v>0</v>
      </c>
    </row>
    <row r="2243" spans="1:4" ht="12" hidden="1" customHeight="1" outlineLevel="1" x14ac:dyDescent="0.3">
      <c r="A2243" s="43"/>
      <c r="B2243" s="44"/>
      <c r="C2243" s="45" t="s">
        <v>68</v>
      </c>
      <c r="D2243" s="46">
        <f t="shared" ref="D2243" si="206">D2244+D2247+D2253+D2256+D2263+D2268</f>
        <v>0</v>
      </c>
    </row>
    <row r="2244" spans="1:4" ht="12" hidden="1" customHeight="1" outlineLevel="1" x14ac:dyDescent="0.3">
      <c r="A2244" s="43"/>
      <c r="B2244" s="47">
        <v>1000</v>
      </c>
      <c r="C2244" s="48" t="s">
        <v>69</v>
      </c>
      <c r="D2244" s="113">
        <f t="shared" ref="D2244:D2246" si="207">D2278+D2312</f>
        <v>0</v>
      </c>
    </row>
    <row r="2245" spans="1:4" ht="12" hidden="1" customHeight="1" outlineLevel="1" x14ac:dyDescent="0.3">
      <c r="A2245" s="43"/>
      <c r="B2245" s="114">
        <v>1100</v>
      </c>
      <c r="C2245" s="115" t="s">
        <v>230</v>
      </c>
      <c r="D2245" s="49">
        <f t="shared" si="207"/>
        <v>0</v>
      </c>
    </row>
    <row r="2246" spans="1:4" ht="12" hidden="1" customHeight="1" outlineLevel="1" x14ac:dyDescent="0.3">
      <c r="A2246" s="43"/>
      <c r="B2246" s="114">
        <v>1200</v>
      </c>
      <c r="C2246" s="116" t="s">
        <v>231</v>
      </c>
      <c r="D2246" s="49">
        <f t="shared" si="207"/>
        <v>0</v>
      </c>
    </row>
    <row r="2247" spans="1:4" ht="12" hidden="1" customHeight="1" outlineLevel="1" x14ac:dyDescent="0.3">
      <c r="A2247" s="50"/>
      <c r="B2247" s="51">
        <v>2000</v>
      </c>
      <c r="C2247" s="52" t="s">
        <v>70</v>
      </c>
      <c r="D2247" s="81">
        <f>D2281+D2315</f>
        <v>0</v>
      </c>
    </row>
    <row r="2248" spans="1:4" ht="12" hidden="1" customHeight="1" outlineLevel="1" x14ac:dyDescent="0.3">
      <c r="A2248" s="50"/>
      <c r="B2248" s="117">
        <v>2100</v>
      </c>
      <c r="C2248" s="118" t="s">
        <v>232</v>
      </c>
      <c r="D2248" s="53">
        <f t="shared" ref="D2248:D2252" si="208">D2282+D2316</f>
        <v>0</v>
      </c>
    </row>
    <row r="2249" spans="1:4" ht="12" hidden="1" customHeight="1" outlineLevel="1" x14ac:dyDescent="0.3">
      <c r="A2249" s="50"/>
      <c r="B2249" s="117">
        <v>2200</v>
      </c>
      <c r="C2249" s="118" t="s">
        <v>233</v>
      </c>
      <c r="D2249" s="53">
        <f t="shared" si="208"/>
        <v>0</v>
      </c>
    </row>
    <row r="2250" spans="1:4" ht="12" hidden="1" customHeight="1" outlineLevel="1" x14ac:dyDescent="0.3">
      <c r="A2250" s="50"/>
      <c r="B2250" s="117">
        <v>2300</v>
      </c>
      <c r="C2250" s="118" t="s">
        <v>234</v>
      </c>
      <c r="D2250" s="53">
        <f t="shared" si="208"/>
        <v>0</v>
      </c>
    </row>
    <row r="2251" spans="1:4" ht="12" hidden="1" customHeight="1" outlineLevel="1" x14ac:dyDescent="0.3">
      <c r="A2251" s="50"/>
      <c r="B2251" s="117">
        <v>2400</v>
      </c>
      <c r="C2251" s="118" t="s">
        <v>235</v>
      </c>
      <c r="D2251" s="53">
        <f t="shared" si="208"/>
        <v>0</v>
      </c>
    </row>
    <row r="2252" spans="1:4" ht="12" hidden="1" customHeight="1" outlineLevel="1" x14ac:dyDescent="0.3">
      <c r="A2252" s="50"/>
      <c r="B2252" s="117">
        <v>2500</v>
      </c>
      <c r="C2252" s="118" t="s">
        <v>236</v>
      </c>
      <c r="D2252" s="53">
        <f t="shared" si="208"/>
        <v>0</v>
      </c>
    </row>
    <row r="2253" spans="1:4" ht="12.75" hidden="1" customHeight="1" outlineLevel="1" x14ac:dyDescent="0.3">
      <c r="A2253" s="50"/>
      <c r="B2253" s="15">
        <v>3000</v>
      </c>
      <c r="C2253" s="54" t="s">
        <v>71</v>
      </c>
      <c r="D2253" s="81">
        <f>D2287+D2321</f>
        <v>0</v>
      </c>
    </row>
    <row r="2254" spans="1:4" ht="12.75" hidden="1" customHeight="1" outlineLevel="1" x14ac:dyDescent="0.3">
      <c r="A2254" s="50"/>
      <c r="B2254" s="117">
        <v>3200</v>
      </c>
      <c r="C2254" s="118" t="s">
        <v>237</v>
      </c>
      <c r="D2254" s="53">
        <f t="shared" ref="D2254:D2255" si="209">D2288+D2322</f>
        <v>0</v>
      </c>
    </row>
    <row r="2255" spans="1:4" ht="12.75" hidden="1" customHeight="1" outlineLevel="1" x14ac:dyDescent="0.3">
      <c r="A2255" s="50"/>
      <c r="B2255" s="117">
        <v>3300</v>
      </c>
      <c r="C2255" s="118" t="s">
        <v>238</v>
      </c>
      <c r="D2255" s="53">
        <f t="shared" si="209"/>
        <v>0</v>
      </c>
    </row>
    <row r="2256" spans="1:4" ht="12" hidden="1" customHeight="1" outlineLevel="1" x14ac:dyDescent="0.3">
      <c r="A2256" s="50"/>
      <c r="B2256" s="15">
        <v>4000</v>
      </c>
      <c r="C2256" s="55" t="s">
        <v>72</v>
      </c>
      <c r="D2256" s="81">
        <f>D2290+D2324</f>
        <v>0</v>
      </c>
    </row>
    <row r="2257" spans="1:4" ht="12" hidden="1" customHeight="1" outlineLevel="1" x14ac:dyDescent="0.3">
      <c r="A2257" s="50"/>
      <c r="B2257" s="117">
        <v>4200</v>
      </c>
      <c r="C2257" s="119" t="s">
        <v>239</v>
      </c>
      <c r="D2257" s="53">
        <f t="shared" ref="D2257:D2258" si="210">D2291+D2325</f>
        <v>0</v>
      </c>
    </row>
    <row r="2258" spans="1:4" ht="12" hidden="1" customHeight="1" outlineLevel="1" x14ac:dyDescent="0.3">
      <c r="A2258" s="50"/>
      <c r="B2258" s="117">
        <v>4300</v>
      </c>
      <c r="C2258" s="119" t="s">
        <v>240</v>
      </c>
      <c r="D2258" s="53">
        <f t="shared" si="210"/>
        <v>0</v>
      </c>
    </row>
    <row r="2259" spans="1:4" ht="12" hidden="1" customHeight="1" outlineLevel="1" x14ac:dyDescent="0.3">
      <c r="A2259" s="50"/>
      <c r="B2259" s="15">
        <v>5000</v>
      </c>
      <c r="C2259" s="16" t="s">
        <v>73</v>
      </c>
      <c r="D2259" s="81">
        <f>D2293+D2327</f>
        <v>0</v>
      </c>
    </row>
    <row r="2260" spans="1:4" ht="12" hidden="1" customHeight="1" outlineLevel="1" x14ac:dyDescent="0.3">
      <c r="A2260" s="50"/>
      <c r="B2260" s="117">
        <v>5100</v>
      </c>
      <c r="C2260" s="120" t="s">
        <v>241</v>
      </c>
      <c r="D2260" s="53">
        <f t="shared" ref="D2260:D2262" si="211">D2294+D2328</f>
        <v>0</v>
      </c>
    </row>
    <row r="2261" spans="1:4" ht="12" hidden="1" customHeight="1" outlineLevel="1" x14ac:dyDescent="0.3">
      <c r="A2261" s="50"/>
      <c r="B2261" s="117">
        <v>5200</v>
      </c>
      <c r="C2261" s="120" t="s">
        <v>242</v>
      </c>
      <c r="D2261" s="53">
        <f t="shared" si="211"/>
        <v>0</v>
      </c>
    </row>
    <row r="2262" spans="1:4" ht="12" hidden="1" customHeight="1" outlineLevel="1" x14ac:dyDescent="0.3">
      <c r="A2262" s="50"/>
      <c r="B2262" s="117">
        <v>5300</v>
      </c>
      <c r="C2262" s="121" t="s">
        <v>243</v>
      </c>
      <c r="D2262" s="53">
        <f t="shared" si="211"/>
        <v>0</v>
      </c>
    </row>
    <row r="2263" spans="1:4" ht="12" hidden="1" customHeight="1" outlineLevel="1" x14ac:dyDescent="0.3">
      <c r="A2263" s="50"/>
      <c r="B2263" s="15">
        <v>6000</v>
      </c>
      <c r="C2263" s="16" t="s">
        <v>74</v>
      </c>
      <c r="D2263" s="81">
        <f>D2297+D2331</f>
        <v>0</v>
      </c>
    </row>
    <row r="2264" spans="1:4" ht="12" hidden="1" customHeight="1" outlineLevel="1" x14ac:dyDescent="0.3">
      <c r="A2264" s="50"/>
      <c r="B2264" s="117">
        <v>6200</v>
      </c>
      <c r="C2264" s="120" t="s">
        <v>244</v>
      </c>
      <c r="D2264" s="53">
        <f t="shared" ref="D2264:D2267" si="212">D2298+D2332</f>
        <v>0</v>
      </c>
    </row>
    <row r="2265" spans="1:4" ht="12" hidden="1" customHeight="1" outlineLevel="1" x14ac:dyDescent="0.3">
      <c r="A2265" s="50"/>
      <c r="B2265" s="117">
        <v>6300</v>
      </c>
      <c r="C2265" s="120" t="s">
        <v>245</v>
      </c>
      <c r="D2265" s="53">
        <f t="shared" si="212"/>
        <v>0</v>
      </c>
    </row>
    <row r="2266" spans="1:4" ht="12" hidden="1" customHeight="1" outlineLevel="1" x14ac:dyDescent="0.3">
      <c r="A2266" s="50"/>
      <c r="B2266" s="117">
        <v>6400</v>
      </c>
      <c r="C2266" s="120" t="s">
        <v>246</v>
      </c>
      <c r="D2266" s="53">
        <f t="shared" si="212"/>
        <v>0</v>
      </c>
    </row>
    <row r="2267" spans="1:4" ht="12" hidden="1" customHeight="1" outlineLevel="1" x14ac:dyDescent="0.3">
      <c r="A2267" s="50"/>
      <c r="B2267" s="117">
        <v>6500</v>
      </c>
      <c r="C2267" s="121" t="s">
        <v>247</v>
      </c>
      <c r="D2267" s="53">
        <f t="shared" si="212"/>
        <v>0</v>
      </c>
    </row>
    <row r="2268" spans="1:4" ht="12" hidden="1" customHeight="1" outlineLevel="1" x14ac:dyDescent="0.3">
      <c r="A2268" s="50"/>
      <c r="B2268" s="15">
        <v>7000</v>
      </c>
      <c r="C2268" s="16" t="s">
        <v>75</v>
      </c>
      <c r="D2268" s="81">
        <f>D2302+D2336</f>
        <v>0</v>
      </c>
    </row>
    <row r="2269" spans="1:4" ht="12" hidden="1" customHeight="1" outlineLevel="1" x14ac:dyDescent="0.3">
      <c r="A2269" s="50"/>
      <c r="B2269" s="122">
        <v>7200</v>
      </c>
      <c r="C2269" s="123" t="s">
        <v>248</v>
      </c>
      <c r="D2269" s="53">
        <f t="shared" ref="D2269:D2271" si="213">D2303+D2337</f>
        <v>0</v>
      </c>
    </row>
    <row r="2270" spans="1:4" ht="12" hidden="1" customHeight="1" outlineLevel="1" x14ac:dyDescent="0.3">
      <c r="A2270" s="50"/>
      <c r="B2270" s="122">
        <v>7500</v>
      </c>
      <c r="C2270" s="123" t="s">
        <v>249</v>
      </c>
      <c r="D2270" s="53">
        <f t="shared" si="213"/>
        <v>0</v>
      </c>
    </row>
    <row r="2271" spans="1:4" ht="12" hidden="1" customHeight="1" outlineLevel="1" x14ac:dyDescent="0.3">
      <c r="A2271" s="50"/>
      <c r="B2271" s="122">
        <v>7700</v>
      </c>
      <c r="C2271" s="123" t="s">
        <v>250</v>
      </c>
      <c r="D2271" s="53">
        <f t="shared" si="213"/>
        <v>0</v>
      </c>
    </row>
    <row r="2272" spans="1:4" ht="12" hidden="1" customHeight="1" outlineLevel="1" x14ac:dyDescent="0.3">
      <c r="A2272" s="50"/>
      <c r="B2272" s="57">
        <v>8000</v>
      </c>
      <c r="C2272" s="124" t="s">
        <v>76</v>
      </c>
      <c r="D2272" s="81">
        <f>D2306+D2340</f>
        <v>0</v>
      </c>
    </row>
    <row r="2273" spans="1:4" ht="12" hidden="1" customHeight="1" outlineLevel="1" x14ac:dyDescent="0.3">
      <c r="A2273" s="50"/>
      <c r="B2273" s="125">
        <v>8100</v>
      </c>
      <c r="C2273" s="126" t="s">
        <v>251</v>
      </c>
      <c r="D2273" s="53">
        <f t="shared" ref="D2273:D2275" si="214">D2307+D2341</f>
        <v>0</v>
      </c>
    </row>
    <row r="2274" spans="1:4" ht="12" hidden="1" customHeight="1" outlineLevel="1" x14ac:dyDescent="0.3">
      <c r="A2274" s="50"/>
      <c r="B2274" s="125">
        <v>8600</v>
      </c>
      <c r="C2274" s="126" t="s">
        <v>252</v>
      </c>
      <c r="D2274" s="53">
        <f t="shared" si="214"/>
        <v>0</v>
      </c>
    </row>
    <row r="2275" spans="1:4" ht="12" hidden="1" customHeight="1" outlineLevel="1" x14ac:dyDescent="0.3">
      <c r="A2275" s="50"/>
      <c r="B2275" s="125">
        <v>8900</v>
      </c>
      <c r="C2275" s="126" t="s">
        <v>253</v>
      </c>
      <c r="D2275" s="53">
        <f t="shared" si="214"/>
        <v>0</v>
      </c>
    </row>
    <row r="2276" spans="1:4" ht="12" hidden="1" customHeight="1" outlineLevel="1" x14ac:dyDescent="0.3">
      <c r="A2276" s="72" t="s">
        <v>194</v>
      </c>
      <c r="B2276" s="73"/>
      <c r="C2276" s="74" t="s">
        <v>195</v>
      </c>
      <c r="D2276" s="75">
        <f t="shared" ref="D2276" si="215">D2277+D2293+D2306</f>
        <v>0</v>
      </c>
    </row>
    <row r="2277" spans="1:4" ht="12" hidden="1" customHeight="1" outlineLevel="1" x14ac:dyDescent="0.3">
      <c r="A2277" s="43"/>
      <c r="B2277" s="44"/>
      <c r="C2277" s="45" t="s">
        <v>68</v>
      </c>
      <c r="D2277" s="46">
        <f t="shared" ref="D2277" si="216">D2278+D2281+D2287+D2290+D2297+D2302</f>
        <v>0</v>
      </c>
    </row>
    <row r="2278" spans="1:4" ht="12" hidden="1" customHeight="1" outlineLevel="1" x14ac:dyDescent="0.3">
      <c r="A2278" s="43"/>
      <c r="B2278" s="47">
        <v>1000</v>
      </c>
      <c r="C2278" s="48" t="s">
        <v>69</v>
      </c>
      <c r="D2278" s="46">
        <f>SUM(D2279:D2280)</f>
        <v>0</v>
      </c>
    </row>
    <row r="2279" spans="1:4" ht="12" hidden="1" customHeight="1" outlineLevel="1" x14ac:dyDescent="0.3">
      <c r="A2279" s="43"/>
      <c r="B2279" s="114">
        <v>1100</v>
      </c>
      <c r="C2279" s="115" t="s">
        <v>230</v>
      </c>
      <c r="D2279" s="49"/>
    </row>
    <row r="2280" spans="1:4" ht="12" hidden="1" customHeight="1" outlineLevel="1" x14ac:dyDescent="0.3">
      <c r="A2280" s="43"/>
      <c r="B2280" s="114">
        <v>1200</v>
      </c>
      <c r="C2280" s="116" t="s">
        <v>231</v>
      </c>
      <c r="D2280" s="49"/>
    </row>
    <row r="2281" spans="1:4" ht="12" hidden="1" customHeight="1" outlineLevel="1" x14ac:dyDescent="0.3">
      <c r="A2281" s="50"/>
      <c r="B2281" s="51">
        <v>2000</v>
      </c>
      <c r="C2281" s="52" t="s">
        <v>70</v>
      </c>
      <c r="D2281" s="56">
        <f>SUM(D2282:D2286)</f>
        <v>0</v>
      </c>
    </row>
    <row r="2282" spans="1:4" ht="12" hidden="1" customHeight="1" outlineLevel="1" x14ac:dyDescent="0.3">
      <c r="A2282" s="50"/>
      <c r="B2282" s="117">
        <v>2100</v>
      </c>
      <c r="C2282" s="118" t="s">
        <v>232</v>
      </c>
      <c r="D2282" s="53"/>
    </row>
    <row r="2283" spans="1:4" ht="12" hidden="1" customHeight="1" outlineLevel="1" x14ac:dyDescent="0.3">
      <c r="A2283" s="50"/>
      <c r="B2283" s="117">
        <v>2200</v>
      </c>
      <c r="C2283" s="118" t="s">
        <v>233</v>
      </c>
      <c r="D2283" s="53"/>
    </row>
    <row r="2284" spans="1:4" ht="12" hidden="1" customHeight="1" outlineLevel="1" x14ac:dyDescent="0.3">
      <c r="A2284" s="50"/>
      <c r="B2284" s="117">
        <v>2300</v>
      </c>
      <c r="C2284" s="118" t="s">
        <v>234</v>
      </c>
      <c r="D2284" s="53"/>
    </row>
    <row r="2285" spans="1:4" ht="12" hidden="1" customHeight="1" outlineLevel="1" x14ac:dyDescent="0.3">
      <c r="A2285" s="50"/>
      <c r="B2285" s="117">
        <v>2400</v>
      </c>
      <c r="C2285" s="118" t="s">
        <v>235</v>
      </c>
      <c r="D2285" s="53"/>
    </row>
    <row r="2286" spans="1:4" ht="12" hidden="1" customHeight="1" outlineLevel="1" x14ac:dyDescent="0.3">
      <c r="A2286" s="50"/>
      <c r="B2286" s="117">
        <v>2500</v>
      </c>
      <c r="C2286" s="118" t="s">
        <v>236</v>
      </c>
      <c r="D2286" s="53"/>
    </row>
    <row r="2287" spans="1:4" ht="12" hidden="1" customHeight="1" outlineLevel="1" x14ac:dyDescent="0.3">
      <c r="A2287" s="50"/>
      <c r="B2287" s="15">
        <v>3000</v>
      </c>
      <c r="C2287" s="54" t="s">
        <v>71</v>
      </c>
      <c r="D2287" s="56">
        <f>SUM(D2288:D2289)</f>
        <v>0</v>
      </c>
    </row>
    <row r="2288" spans="1:4" ht="12" hidden="1" customHeight="1" outlineLevel="1" x14ac:dyDescent="0.3">
      <c r="A2288" s="50"/>
      <c r="B2288" s="117">
        <v>3200</v>
      </c>
      <c r="C2288" s="118" t="s">
        <v>237</v>
      </c>
      <c r="D2288" s="53"/>
    </row>
    <row r="2289" spans="1:4" ht="12" hidden="1" customHeight="1" outlineLevel="1" x14ac:dyDescent="0.3">
      <c r="A2289" s="50"/>
      <c r="B2289" s="117">
        <v>3300</v>
      </c>
      <c r="C2289" s="118" t="s">
        <v>238</v>
      </c>
      <c r="D2289" s="53"/>
    </row>
    <row r="2290" spans="1:4" ht="12" hidden="1" customHeight="1" outlineLevel="1" x14ac:dyDescent="0.3">
      <c r="A2290" s="50"/>
      <c r="B2290" s="15">
        <v>4000</v>
      </c>
      <c r="C2290" s="55" t="s">
        <v>72</v>
      </c>
      <c r="D2290" s="56">
        <f>SUM(D2291:D2292)</f>
        <v>0</v>
      </c>
    </row>
    <row r="2291" spans="1:4" ht="12" hidden="1" customHeight="1" outlineLevel="1" x14ac:dyDescent="0.3">
      <c r="A2291" s="50"/>
      <c r="B2291" s="117">
        <v>4200</v>
      </c>
      <c r="C2291" s="119" t="s">
        <v>239</v>
      </c>
      <c r="D2291" s="53"/>
    </row>
    <row r="2292" spans="1:4" ht="12" hidden="1" customHeight="1" outlineLevel="1" x14ac:dyDescent="0.3">
      <c r="A2292" s="50"/>
      <c r="B2292" s="117">
        <v>4300</v>
      </c>
      <c r="C2292" s="119" t="s">
        <v>240</v>
      </c>
      <c r="D2292" s="53"/>
    </row>
    <row r="2293" spans="1:4" ht="12" hidden="1" customHeight="1" outlineLevel="1" x14ac:dyDescent="0.3">
      <c r="A2293" s="50"/>
      <c r="B2293" s="15">
        <v>5000</v>
      </c>
      <c r="C2293" s="16" t="s">
        <v>73</v>
      </c>
      <c r="D2293" s="56">
        <f>SUM(D2294:D2296)</f>
        <v>0</v>
      </c>
    </row>
    <row r="2294" spans="1:4" ht="12" hidden="1" customHeight="1" outlineLevel="1" x14ac:dyDescent="0.3">
      <c r="A2294" s="50"/>
      <c r="B2294" s="117">
        <v>5100</v>
      </c>
      <c r="C2294" s="120" t="s">
        <v>241</v>
      </c>
      <c r="D2294" s="56"/>
    </row>
    <row r="2295" spans="1:4" ht="12" hidden="1" customHeight="1" outlineLevel="1" x14ac:dyDescent="0.3">
      <c r="A2295" s="50"/>
      <c r="B2295" s="117">
        <v>5200</v>
      </c>
      <c r="C2295" s="120" t="s">
        <v>242</v>
      </c>
      <c r="D2295" s="56"/>
    </row>
    <row r="2296" spans="1:4" ht="12" hidden="1" customHeight="1" outlineLevel="1" x14ac:dyDescent="0.3">
      <c r="A2296" s="50"/>
      <c r="B2296" s="117">
        <v>5300</v>
      </c>
      <c r="C2296" s="121" t="s">
        <v>243</v>
      </c>
      <c r="D2296" s="56"/>
    </row>
    <row r="2297" spans="1:4" ht="12" hidden="1" customHeight="1" outlineLevel="1" x14ac:dyDescent="0.3">
      <c r="A2297" s="50"/>
      <c r="B2297" s="15">
        <v>6000</v>
      </c>
      <c r="C2297" s="16" t="s">
        <v>74</v>
      </c>
      <c r="D2297" s="56">
        <f>SUM(D2298:D2301)</f>
        <v>0</v>
      </c>
    </row>
    <row r="2298" spans="1:4" ht="12" hidden="1" customHeight="1" outlineLevel="1" x14ac:dyDescent="0.3">
      <c r="A2298" s="50"/>
      <c r="B2298" s="117">
        <v>6200</v>
      </c>
      <c r="C2298" s="120" t="s">
        <v>244</v>
      </c>
      <c r="D2298" s="53"/>
    </row>
    <row r="2299" spans="1:4" ht="12" hidden="1" customHeight="1" outlineLevel="1" x14ac:dyDescent="0.3">
      <c r="A2299" s="50"/>
      <c r="B2299" s="117">
        <v>6300</v>
      </c>
      <c r="C2299" s="120" t="s">
        <v>245</v>
      </c>
      <c r="D2299" s="53"/>
    </row>
    <row r="2300" spans="1:4" ht="12" hidden="1" customHeight="1" outlineLevel="1" x14ac:dyDescent="0.3">
      <c r="A2300" s="50"/>
      <c r="B2300" s="117">
        <v>6400</v>
      </c>
      <c r="C2300" s="120" t="s">
        <v>246</v>
      </c>
      <c r="D2300" s="53"/>
    </row>
    <row r="2301" spans="1:4" ht="12" hidden="1" customHeight="1" outlineLevel="1" x14ac:dyDescent="0.3">
      <c r="A2301" s="50"/>
      <c r="B2301" s="117">
        <v>6500</v>
      </c>
      <c r="C2301" s="121" t="s">
        <v>247</v>
      </c>
      <c r="D2301" s="53"/>
    </row>
    <row r="2302" spans="1:4" ht="12" hidden="1" customHeight="1" outlineLevel="1" x14ac:dyDescent="0.3">
      <c r="A2302" s="50"/>
      <c r="B2302" s="15">
        <v>7000</v>
      </c>
      <c r="C2302" s="16" t="s">
        <v>75</v>
      </c>
      <c r="D2302" s="56">
        <f>SUM(D2303:D2305)</f>
        <v>0</v>
      </c>
    </row>
    <row r="2303" spans="1:4" ht="12" hidden="1" customHeight="1" outlineLevel="1" x14ac:dyDescent="0.3">
      <c r="A2303" s="50"/>
      <c r="B2303" s="122">
        <v>7200</v>
      </c>
      <c r="C2303" s="123" t="s">
        <v>248</v>
      </c>
      <c r="D2303" s="53"/>
    </row>
    <row r="2304" spans="1:4" ht="12" hidden="1" customHeight="1" outlineLevel="1" x14ac:dyDescent="0.3">
      <c r="A2304" s="50"/>
      <c r="B2304" s="122">
        <v>7500</v>
      </c>
      <c r="C2304" s="123" t="s">
        <v>249</v>
      </c>
      <c r="D2304" s="53"/>
    </row>
    <row r="2305" spans="1:4" ht="12" hidden="1" customHeight="1" outlineLevel="1" x14ac:dyDescent="0.3">
      <c r="A2305" s="50"/>
      <c r="B2305" s="122">
        <v>7700</v>
      </c>
      <c r="C2305" s="123" t="s">
        <v>250</v>
      </c>
      <c r="D2305" s="53"/>
    </row>
    <row r="2306" spans="1:4" ht="12" hidden="1" customHeight="1" outlineLevel="1" x14ac:dyDescent="0.3">
      <c r="A2306" s="50"/>
      <c r="B2306" s="57">
        <v>8000</v>
      </c>
      <c r="C2306" s="124" t="s">
        <v>76</v>
      </c>
      <c r="D2306" s="56">
        <f>SUM(D2307:D2309)</f>
        <v>0</v>
      </c>
    </row>
    <row r="2307" spans="1:4" ht="12" hidden="1" customHeight="1" outlineLevel="1" x14ac:dyDescent="0.3">
      <c r="A2307" s="50"/>
      <c r="B2307" s="125">
        <v>8100</v>
      </c>
      <c r="C2307" s="126" t="s">
        <v>251</v>
      </c>
      <c r="D2307" s="56"/>
    </row>
    <row r="2308" spans="1:4" ht="12" hidden="1" customHeight="1" outlineLevel="1" x14ac:dyDescent="0.3">
      <c r="A2308" s="50"/>
      <c r="B2308" s="125">
        <v>8600</v>
      </c>
      <c r="C2308" s="126" t="s">
        <v>252</v>
      </c>
      <c r="D2308" s="56"/>
    </row>
    <row r="2309" spans="1:4" ht="12" hidden="1" customHeight="1" outlineLevel="1" x14ac:dyDescent="0.3">
      <c r="A2309" s="50"/>
      <c r="B2309" s="125">
        <v>8900</v>
      </c>
      <c r="C2309" s="126" t="s">
        <v>253</v>
      </c>
      <c r="D2309" s="56"/>
    </row>
    <row r="2310" spans="1:4" ht="12" hidden="1" customHeight="1" outlineLevel="1" x14ac:dyDescent="0.3">
      <c r="A2310" s="72" t="s">
        <v>196</v>
      </c>
      <c r="B2310" s="73"/>
      <c r="C2310" s="74" t="s">
        <v>197</v>
      </c>
      <c r="D2310" s="75">
        <f t="shared" ref="D2310" si="217">D2311+D2327+D2340</f>
        <v>0</v>
      </c>
    </row>
    <row r="2311" spans="1:4" ht="12" hidden="1" customHeight="1" outlineLevel="1" x14ac:dyDescent="0.3">
      <c r="A2311" s="43"/>
      <c r="B2311" s="44"/>
      <c r="C2311" s="45" t="s">
        <v>68</v>
      </c>
      <c r="D2311" s="46">
        <f t="shared" ref="D2311" si="218">D2312+D2315+D2321+D2324+D2331+D2336</f>
        <v>0</v>
      </c>
    </row>
    <row r="2312" spans="1:4" ht="12" hidden="1" customHeight="1" outlineLevel="1" x14ac:dyDescent="0.3">
      <c r="A2312" s="43"/>
      <c r="B2312" s="47">
        <v>1000</v>
      </c>
      <c r="C2312" s="48" t="s">
        <v>69</v>
      </c>
      <c r="D2312" s="46">
        <f>SUM(D2313:D2314)</f>
        <v>0</v>
      </c>
    </row>
    <row r="2313" spans="1:4" ht="12" hidden="1" customHeight="1" outlineLevel="1" x14ac:dyDescent="0.3">
      <c r="A2313" s="43"/>
      <c r="B2313" s="114">
        <v>1100</v>
      </c>
      <c r="C2313" s="115" t="s">
        <v>230</v>
      </c>
      <c r="D2313" s="49"/>
    </row>
    <row r="2314" spans="1:4" ht="12" hidden="1" customHeight="1" outlineLevel="1" x14ac:dyDescent="0.3">
      <c r="A2314" s="43"/>
      <c r="B2314" s="114">
        <v>1200</v>
      </c>
      <c r="C2314" s="116" t="s">
        <v>231</v>
      </c>
      <c r="D2314" s="49"/>
    </row>
    <row r="2315" spans="1:4" ht="12" hidden="1" customHeight="1" outlineLevel="1" x14ac:dyDescent="0.3">
      <c r="A2315" s="50"/>
      <c r="B2315" s="51">
        <v>2000</v>
      </c>
      <c r="C2315" s="52" t="s">
        <v>70</v>
      </c>
      <c r="D2315" s="56">
        <f>SUM(D2316:D2320)</f>
        <v>0</v>
      </c>
    </row>
    <row r="2316" spans="1:4" ht="12" hidden="1" customHeight="1" outlineLevel="1" x14ac:dyDescent="0.3">
      <c r="A2316" s="50"/>
      <c r="B2316" s="117">
        <v>2100</v>
      </c>
      <c r="C2316" s="118" t="s">
        <v>232</v>
      </c>
      <c r="D2316" s="53"/>
    </row>
    <row r="2317" spans="1:4" ht="12" hidden="1" customHeight="1" outlineLevel="1" x14ac:dyDescent="0.3">
      <c r="A2317" s="50"/>
      <c r="B2317" s="117">
        <v>2200</v>
      </c>
      <c r="C2317" s="118" t="s">
        <v>233</v>
      </c>
      <c r="D2317" s="53"/>
    </row>
    <row r="2318" spans="1:4" ht="12" hidden="1" customHeight="1" outlineLevel="1" x14ac:dyDescent="0.3">
      <c r="A2318" s="50"/>
      <c r="B2318" s="117">
        <v>2300</v>
      </c>
      <c r="C2318" s="118" t="s">
        <v>234</v>
      </c>
      <c r="D2318" s="53"/>
    </row>
    <row r="2319" spans="1:4" ht="12" hidden="1" customHeight="1" outlineLevel="1" x14ac:dyDescent="0.3">
      <c r="A2319" s="50"/>
      <c r="B2319" s="117">
        <v>2400</v>
      </c>
      <c r="C2319" s="118" t="s">
        <v>235</v>
      </c>
      <c r="D2319" s="53"/>
    </row>
    <row r="2320" spans="1:4" ht="12" hidden="1" customHeight="1" outlineLevel="1" x14ac:dyDescent="0.3">
      <c r="A2320" s="50"/>
      <c r="B2320" s="117">
        <v>2500</v>
      </c>
      <c r="C2320" s="118" t="s">
        <v>236</v>
      </c>
      <c r="D2320" s="53"/>
    </row>
    <row r="2321" spans="1:4" ht="12" hidden="1" customHeight="1" outlineLevel="1" x14ac:dyDescent="0.3">
      <c r="A2321" s="50"/>
      <c r="B2321" s="15">
        <v>3000</v>
      </c>
      <c r="C2321" s="54" t="s">
        <v>71</v>
      </c>
      <c r="D2321" s="56">
        <f>SUM(D2322:D2323)</f>
        <v>0</v>
      </c>
    </row>
    <row r="2322" spans="1:4" ht="12" hidden="1" customHeight="1" outlineLevel="1" x14ac:dyDescent="0.3">
      <c r="A2322" s="50"/>
      <c r="B2322" s="117">
        <v>3200</v>
      </c>
      <c r="C2322" s="118" t="s">
        <v>237</v>
      </c>
      <c r="D2322" s="53"/>
    </row>
    <row r="2323" spans="1:4" ht="12" hidden="1" customHeight="1" outlineLevel="1" x14ac:dyDescent="0.3">
      <c r="A2323" s="50"/>
      <c r="B2323" s="117">
        <v>3300</v>
      </c>
      <c r="C2323" s="118" t="s">
        <v>238</v>
      </c>
      <c r="D2323" s="53"/>
    </row>
    <row r="2324" spans="1:4" ht="12" hidden="1" customHeight="1" outlineLevel="1" x14ac:dyDescent="0.3">
      <c r="A2324" s="50"/>
      <c r="B2324" s="15">
        <v>4000</v>
      </c>
      <c r="C2324" s="55" t="s">
        <v>72</v>
      </c>
      <c r="D2324" s="56">
        <f>SUM(D2325:D2326)</f>
        <v>0</v>
      </c>
    </row>
    <row r="2325" spans="1:4" ht="12" hidden="1" customHeight="1" outlineLevel="1" x14ac:dyDescent="0.3">
      <c r="A2325" s="50"/>
      <c r="B2325" s="117">
        <v>4200</v>
      </c>
      <c r="C2325" s="119" t="s">
        <v>239</v>
      </c>
      <c r="D2325" s="53"/>
    </row>
    <row r="2326" spans="1:4" ht="12" hidden="1" customHeight="1" outlineLevel="1" x14ac:dyDescent="0.3">
      <c r="A2326" s="50"/>
      <c r="B2326" s="117">
        <v>4300</v>
      </c>
      <c r="C2326" s="119" t="s">
        <v>240</v>
      </c>
      <c r="D2326" s="53"/>
    </row>
    <row r="2327" spans="1:4" ht="12" hidden="1" customHeight="1" outlineLevel="1" x14ac:dyDescent="0.3">
      <c r="A2327" s="50"/>
      <c r="B2327" s="15">
        <v>5000</v>
      </c>
      <c r="C2327" s="16" t="s">
        <v>73</v>
      </c>
      <c r="D2327" s="56">
        <f>SUM(D2328:D2330)</f>
        <v>0</v>
      </c>
    </row>
    <row r="2328" spans="1:4" ht="12" hidden="1" customHeight="1" outlineLevel="1" x14ac:dyDescent="0.3">
      <c r="A2328" s="50"/>
      <c r="B2328" s="117">
        <v>5100</v>
      </c>
      <c r="C2328" s="120" t="s">
        <v>241</v>
      </c>
      <c r="D2328" s="56"/>
    </row>
    <row r="2329" spans="1:4" ht="12" hidden="1" customHeight="1" outlineLevel="1" x14ac:dyDescent="0.3">
      <c r="A2329" s="50"/>
      <c r="B2329" s="117">
        <v>5200</v>
      </c>
      <c r="C2329" s="120" t="s">
        <v>242</v>
      </c>
      <c r="D2329" s="56"/>
    </row>
    <row r="2330" spans="1:4" ht="12" hidden="1" customHeight="1" outlineLevel="1" x14ac:dyDescent="0.3">
      <c r="A2330" s="50"/>
      <c r="B2330" s="117">
        <v>5300</v>
      </c>
      <c r="C2330" s="121" t="s">
        <v>243</v>
      </c>
      <c r="D2330" s="56"/>
    </row>
    <row r="2331" spans="1:4" ht="12" hidden="1" customHeight="1" outlineLevel="1" x14ac:dyDescent="0.3">
      <c r="A2331" s="50"/>
      <c r="B2331" s="15">
        <v>6000</v>
      </c>
      <c r="C2331" s="16" t="s">
        <v>74</v>
      </c>
      <c r="D2331" s="56">
        <f>SUM(D2332:D2335)</f>
        <v>0</v>
      </c>
    </row>
    <row r="2332" spans="1:4" ht="12" hidden="1" customHeight="1" outlineLevel="1" x14ac:dyDescent="0.3">
      <c r="A2332" s="50"/>
      <c r="B2332" s="117">
        <v>6200</v>
      </c>
      <c r="C2332" s="120" t="s">
        <v>244</v>
      </c>
      <c r="D2332" s="53"/>
    </row>
    <row r="2333" spans="1:4" ht="12" hidden="1" customHeight="1" outlineLevel="1" x14ac:dyDescent="0.3">
      <c r="A2333" s="50"/>
      <c r="B2333" s="117">
        <v>6300</v>
      </c>
      <c r="C2333" s="120" t="s">
        <v>245</v>
      </c>
      <c r="D2333" s="53"/>
    </row>
    <row r="2334" spans="1:4" ht="12" hidden="1" customHeight="1" outlineLevel="1" x14ac:dyDescent="0.3">
      <c r="A2334" s="50"/>
      <c r="B2334" s="117">
        <v>6400</v>
      </c>
      <c r="C2334" s="120" t="s">
        <v>246</v>
      </c>
      <c r="D2334" s="53"/>
    </row>
    <row r="2335" spans="1:4" ht="12" hidden="1" customHeight="1" outlineLevel="1" x14ac:dyDescent="0.3">
      <c r="A2335" s="50"/>
      <c r="B2335" s="117">
        <v>6500</v>
      </c>
      <c r="C2335" s="121" t="s">
        <v>247</v>
      </c>
      <c r="D2335" s="53"/>
    </row>
    <row r="2336" spans="1:4" ht="12" hidden="1" customHeight="1" outlineLevel="1" x14ac:dyDescent="0.3">
      <c r="A2336" s="50"/>
      <c r="B2336" s="15">
        <v>7000</v>
      </c>
      <c r="C2336" s="16" t="s">
        <v>75</v>
      </c>
      <c r="D2336" s="56">
        <f>SUM(D2337:D2339)</f>
        <v>0</v>
      </c>
    </row>
    <row r="2337" spans="1:4" ht="12" hidden="1" customHeight="1" outlineLevel="1" x14ac:dyDescent="0.3">
      <c r="A2337" s="50"/>
      <c r="B2337" s="122">
        <v>7200</v>
      </c>
      <c r="C2337" s="123" t="s">
        <v>248</v>
      </c>
      <c r="D2337" s="53"/>
    </row>
    <row r="2338" spans="1:4" ht="12" hidden="1" customHeight="1" outlineLevel="1" x14ac:dyDescent="0.3">
      <c r="A2338" s="50"/>
      <c r="B2338" s="122">
        <v>7500</v>
      </c>
      <c r="C2338" s="123" t="s">
        <v>249</v>
      </c>
      <c r="D2338" s="53"/>
    </row>
    <row r="2339" spans="1:4" ht="12" hidden="1" customHeight="1" outlineLevel="1" x14ac:dyDescent="0.3">
      <c r="A2339" s="50"/>
      <c r="B2339" s="122">
        <v>7700</v>
      </c>
      <c r="C2339" s="123" t="s">
        <v>250</v>
      </c>
      <c r="D2339" s="53"/>
    </row>
    <row r="2340" spans="1:4" ht="12" hidden="1" customHeight="1" outlineLevel="1" x14ac:dyDescent="0.3">
      <c r="A2340" s="50"/>
      <c r="B2340" s="57">
        <v>8000</v>
      </c>
      <c r="C2340" s="124" t="s">
        <v>76</v>
      </c>
      <c r="D2340" s="56">
        <f>SUM(D2341:D2343)</f>
        <v>0</v>
      </c>
    </row>
    <row r="2341" spans="1:4" ht="12" hidden="1" customHeight="1" outlineLevel="1" x14ac:dyDescent="0.3">
      <c r="A2341" s="50"/>
      <c r="B2341" s="125">
        <v>8100</v>
      </c>
      <c r="C2341" s="126" t="s">
        <v>251</v>
      </c>
      <c r="D2341" s="56"/>
    </row>
    <row r="2342" spans="1:4" ht="12" hidden="1" customHeight="1" outlineLevel="1" x14ac:dyDescent="0.3">
      <c r="A2342" s="50"/>
      <c r="B2342" s="125">
        <v>8600</v>
      </c>
      <c r="C2342" s="126" t="s">
        <v>252</v>
      </c>
      <c r="D2342" s="56"/>
    </row>
    <row r="2343" spans="1:4" ht="12" hidden="1" customHeight="1" outlineLevel="1" x14ac:dyDescent="0.3">
      <c r="A2343" s="50"/>
      <c r="B2343" s="125">
        <v>8900</v>
      </c>
      <c r="C2343" s="126" t="s">
        <v>253</v>
      </c>
      <c r="D2343" s="56"/>
    </row>
    <row r="2344" spans="1:4" ht="17.100000000000001" customHeight="1" collapsed="1" x14ac:dyDescent="0.3">
      <c r="A2344" s="77" t="s">
        <v>198</v>
      </c>
      <c r="B2344" s="78"/>
      <c r="C2344" s="79" t="s">
        <v>199</v>
      </c>
      <c r="D2344" s="42">
        <f t="shared" ref="D2344" si="219">D2345+D2361+D2374</f>
        <v>25459</v>
      </c>
    </row>
    <row r="2345" spans="1:4" ht="12" customHeight="1" x14ac:dyDescent="0.3">
      <c r="A2345" s="43"/>
      <c r="B2345" s="44"/>
      <c r="C2345" s="45" t="s">
        <v>270</v>
      </c>
      <c r="D2345" s="46">
        <f t="shared" ref="D2345" si="220">D2346+D2349+D2355+D2358+D2365+D2370</f>
        <v>25459</v>
      </c>
    </row>
    <row r="2346" spans="1:4" ht="12" hidden="1" customHeight="1" outlineLevel="1" x14ac:dyDescent="0.3">
      <c r="A2346" s="43"/>
      <c r="B2346" s="47">
        <v>1000</v>
      </c>
      <c r="C2346" s="48" t="s">
        <v>69</v>
      </c>
      <c r="D2346" s="113">
        <f>D2380+D2414+D2448+D2482+D2516+D2550</f>
        <v>0</v>
      </c>
    </row>
    <row r="2347" spans="1:4" ht="12" hidden="1" customHeight="1" outlineLevel="1" x14ac:dyDescent="0.3">
      <c r="A2347" s="43"/>
      <c r="B2347" s="114">
        <v>1100</v>
      </c>
      <c r="C2347" s="115" t="s">
        <v>230</v>
      </c>
      <c r="D2347" s="49">
        <f t="shared" ref="D2347:D2348" si="221">D2381+D2415+D2449+D2483+D2517+D2551</f>
        <v>0</v>
      </c>
    </row>
    <row r="2348" spans="1:4" ht="12" hidden="1" customHeight="1" outlineLevel="1" x14ac:dyDescent="0.3">
      <c r="A2348" s="43"/>
      <c r="B2348" s="114">
        <v>1200</v>
      </c>
      <c r="C2348" s="116" t="s">
        <v>231</v>
      </c>
      <c r="D2348" s="49">
        <f t="shared" si="221"/>
        <v>0</v>
      </c>
    </row>
    <row r="2349" spans="1:4" ht="12" customHeight="1" collapsed="1" x14ac:dyDescent="0.3">
      <c r="A2349" s="50"/>
      <c r="B2349" s="51">
        <v>2000</v>
      </c>
      <c r="C2349" s="52" t="s">
        <v>70</v>
      </c>
      <c r="D2349" s="81">
        <f>D2383+D2417+D2451+D2485+D2519+D2553</f>
        <v>25359</v>
      </c>
    </row>
    <row r="2350" spans="1:4" ht="12" hidden="1" customHeight="1" outlineLevel="1" x14ac:dyDescent="0.3">
      <c r="A2350" s="50"/>
      <c r="B2350" s="117">
        <v>2100</v>
      </c>
      <c r="C2350" s="118" t="s">
        <v>232</v>
      </c>
      <c r="D2350" s="53">
        <f t="shared" ref="D2350:D2354" si="222">D2384+D2418+D2452+D2486+D2520+D2554</f>
        <v>0</v>
      </c>
    </row>
    <row r="2351" spans="1:4" ht="12" customHeight="1" collapsed="1" x14ac:dyDescent="0.3">
      <c r="A2351" s="50"/>
      <c r="B2351" s="117">
        <v>2200</v>
      </c>
      <c r="C2351" s="118" t="s">
        <v>233</v>
      </c>
      <c r="D2351" s="53">
        <f t="shared" si="222"/>
        <v>24257</v>
      </c>
    </row>
    <row r="2352" spans="1:4" ht="12" customHeight="1" x14ac:dyDescent="0.3">
      <c r="A2352" s="50"/>
      <c r="B2352" s="117">
        <v>2300</v>
      </c>
      <c r="C2352" s="118" t="s">
        <v>234</v>
      </c>
      <c r="D2352" s="53">
        <f t="shared" si="222"/>
        <v>1102</v>
      </c>
    </row>
    <row r="2353" spans="1:4" ht="12" hidden="1" customHeight="1" outlineLevel="1" x14ac:dyDescent="0.3">
      <c r="A2353" s="50"/>
      <c r="B2353" s="117">
        <v>2400</v>
      </c>
      <c r="C2353" s="118" t="s">
        <v>235</v>
      </c>
      <c r="D2353" s="53">
        <f t="shared" si="222"/>
        <v>0</v>
      </c>
    </row>
    <row r="2354" spans="1:4" ht="12" hidden="1" customHeight="1" outlineLevel="1" x14ac:dyDescent="0.3">
      <c r="A2354" s="50"/>
      <c r="B2354" s="117">
        <v>2500</v>
      </c>
      <c r="C2354" s="118" t="s">
        <v>236</v>
      </c>
      <c r="D2354" s="53">
        <f t="shared" si="222"/>
        <v>0</v>
      </c>
    </row>
    <row r="2355" spans="1:4" ht="12" customHeight="1" collapsed="1" x14ac:dyDescent="0.3">
      <c r="A2355" s="50"/>
      <c r="B2355" s="15">
        <v>3000</v>
      </c>
      <c r="C2355" s="54" t="s">
        <v>71</v>
      </c>
      <c r="D2355" s="81">
        <f>D2389+D2423+D2457+D2491+D2525+D2559</f>
        <v>100</v>
      </c>
    </row>
    <row r="2356" spans="1:4" ht="12" customHeight="1" x14ac:dyDescent="0.3">
      <c r="A2356" s="50"/>
      <c r="B2356" s="117">
        <v>3200</v>
      </c>
      <c r="C2356" s="118" t="s">
        <v>237</v>
      </c>
      <c r="D2356" s="53">
        <f t="shared" ref="D2356:D2357" si="223">D2390+D2424+D2458+D2492+D2526+D2560</f>
        <v>100</v>
      </c>
    </row>
    <row r="2357" spans="1:4" ht="12" hidden="1" customHeight="1" outlineLevel="1" x14ac:dyDescent="0.3">
      <c r="A2357" s="50"/>
      <c r="B2357" s="117">
        <v>3300</v>
      </c>
      <c r="C2357" s="118" t="s">
        <v>238</v>
      </c>
      <c r="D2357" s="53">
        <f t="shared" si="223"/>
        <v>0</v>
      </c>
    </row>
    <row r="2358" spans="1:4" ht="12" hidden="1" customHeight="1" outlineLevel="1" x14ac:dyDescent="0.3">
      <c r="A2358" s="50"/>
      <c r="B2358" s="15">
        <v>4000</v>
      </c>
      <c r="C2358" s="55" t="s">
        <v>72</v>
      </c>
      <c r="D2358" s="81">
        <f>D2392+D2426+D2460+D2494+D2528+D2562</f>
        <v>0</v>
      </c>
    </row>
    <row r="2359" spans="1:4" ht="12" hidden="1" customHeight="1" outlineLevel="1" x14ac:dyDescent="0.3">
      <c r="A2359" s="50"/>
      <c r="B2359" s="117">
        <v>4200</v>
      </c>
      <c r="C2359" s="119" t="s">
        <v>239</v>
      </c>
      <c r="D2359" s="53">
        <f t="shared" ref="D2359:D2360" si="224">D2393+D2427+D2461+D2495+D2529+D2563</f>
        <v>0</v>
      </c>
    </row>
    <row r="2360" spans="1:4" ht="12" hidden="1" customHeight="1" outlineLevel="1" x14ac:dyDescent="0.3">
      <c r="A2360" s="50"/>
      <c r="B2360" s="117">
        <v>4300</v>
      </c>
      <c r="C2360" s="119" t="s">
        <v>240</v>
      </c>
      <c r="D2360" s="53">
        <f t="shared" si="224"/>
        <v>0</v>
      </c>
    </row>
    <row r="2361" spans="1:4" ht="12" hidden="1" customHeight="1" outlineLevel="1" x14ac:dyDescent="0.3">
      <c r="A2361" s="50"/>
      <c r="B2361" s="15">
        <v>5000</v>
      </c>
      <c r="C2361" s="16" t="s">
        <v>73</v>
      </c>
      <c r="D2361" s="81">
        <f>D2395+D2429+D2463+D2497+D2531+D2565</f>
        <v>0</v>
      </c>
    </row>
    <row r="2362" spans="1:4" ht="12" hidden="1" customHeight="1" outlineLevel="1" x14ac:dyDescent="0.3">
      <c r="A2362" s="50"/>
      <c r="B2362" s="117">
        <v>5100</v>
      </c>
      <c r="C2362" s="120" t="s">
        <v>241</v>
      </c>
      <c r="D2362" s="53">
        <f t="shared" ref="D2362:D2364" si="225">D2396+D2430+D2464+D2498+D2532+D2566</f>
        <v>0</v>
      </c>
    </row>
    <row r="2363" spans="1:4" ht="12" hidden="1" customHeight="1" outlineLevel="1" x14ac:dyDescent="0.3">
      <c r="A2363" s="50"/>
      <c r="B2363" s="117">
        <v>5200</v>
      </c>
      <c r="C2363" s="120" t="s">
        <v>242</v>
      </c>
      <c r="D2363" s="53">
        <f t="shared" si="225"/>
        <v>0</v>
      </c>
    </row>
    <row r="2364" spans="1:4" ht="12" hidden="1" customHeight="1" outlineLevel="1" x14ac:dyDescent="0.3">
      <c r="A2364" s="50"/>
      <c r="B2364" s="117">
        <v>5300</v>
      </c>
      <c r="C2364" s="121" t="s">
        <v>243</v>
      </c>
      <c r="D2364" s="53">
        <f t="shared" si="225"/>
        <v>0</v>
      </c>
    </row>
    <row r="2365" spans="1:4" ht="12" hidden="1" customHeight="1" outlineLevel="1" x14ac:dyDescent="0.3">
      <c r="A2365" s="50"/>
      <c r="B2365" s="15">
        <v>6000</v>
      </c>
      <c r="C2365" s="16" t="s">
        <v>74</v>
      </c>
      <c r="D2365" s="81">
        <f>D2399+D2433+D2467+D2501+D2535+D2569</f>
        <v>0</v>
      </c>
    </row>
    <row r="2366" spans="1:4" ht="12" hidden="1" customHeight="1" outlineLevel="1" x14ac:dyDescent="0.3">
      <c r="A2366" s="50"/>
      <c r="B2366" s="117">
        <v>6200</v>
      </c>
      <c r="C2366" s="120" t="s">
        <v>244</v>
      </c>
      <c r="D2366" s="53">
        <f t="shared" ref="D2366:D2369" si="226">D2400+D2434+D2468+D2502+D2536+D2570</f>
        <v>0</v>
      </c>
    </row>
    <row r="2367" spans="1:4" ht="12" hidden="1" customHeight="1" outlineLevel="1" x14ac:dyDescent="0.3">
      <c r="A2367" s="50"/>
      <c r="B2367" s="117">
        <v>6300</v>
      </c>
      <c r="C2367" s="120" t="s">
        <v>245</v>
      </c>
      <c r="D2367" s="53">
        <f t="shared" si="226"/>
        <v>0</v>
      </c>
    </row>
    <row r="2368" spans="1:4" ht="12" hidden="1" customHeight="1" outlineLevel="1" x14ac:dyDescent="0.3">
      <c r="A2368" s="50"/>
      <c r="B2368" s="117">
        <v>6400</v>
      </c>
      <c r="C2368" s="120" t="s">
        <v>246</v>
      </c>
      <c r="D2368" s="53">
        <f t="shared" si="226"/>
        <v>0</v>
      </c>
    </row>
    <row r="2369" spans="1:4" ht="12" hidden="1" customHeight="1" outlineLevel="1" x14ac:dyDescent="0.3">
      <c r="A2369" s="50"/>
      <c r="B2369" s="117">
        <v>6500</v>
      </c>
      <c r="C2369" s="121" t="s">
        <v>247</v>
      </c>
      <c r="D2369" s="53">
        <f t="shared" si="226"/>
        <v>0</v>
      </c>
    </row>
    <row r="2370" spans="1:4" ht="12" hidden="1" customHeight="1" outlineLevel="1" x14ac:dyDescent="0.3">
      <c r="A2370" s="50"/>
      <c r="B2370" s="15">
        <v>7000</v>
      </c>
      <c r="C2370" s="16" t="s">
        <v>75</v>
      </c>
      <c r="D2370" s="81">
        <f>D2404+D2438+D2472+D2506+D2541+D2574</f>
        <v>0</v>
      </c>
    </row>
    <row r="2371" spans="1:4" ht="12" hidden="1" customHeight="1" outlineLevel="1" x14ac:dyDescent="0.3">
      <c r="A2371" s="50"/>
      <c r="B2371" s="122">
        <v>7200</v>
      </c>
      <c r="C2371" s="123" t="s">
        <v>248</v>
      </c>
      <c r="D2371" s="53">
        <f t="shared" ref="D2371:D2373" si="227">D2405+D2439+D2473+D2507+D2542+D2575</f>
        <v>0</v>
      </c>
    </row>
    <row r="2372" spans="1:4" ht="12" hidden="1" customHeight="1" outlineLevel="1" x14ac:dyDescent="0.3">
      <c r="A2372" s="50"/>
      <c r="B2372" s="122">
        <v>7500</v>
      </c>
      <c r="C2372" s="123" t="s">
        <v>249</v>
      </c>
      <c r="D2372" s="53">
        <f t="shared" si="227"/>
        <v>0</v>
      </c>
    </row>
    <row r="2373" spans="1:4" ht="12" hidden="1" customHeight="1" outlineLevel="1" x14ac:dyDescent="0.3">
      <c r="A2373" s="50"/>
      <c r="B2373" s="122">
        <v>7700</v>
      </c>
      <c r="C2373" s="123" t="s">
        <v>250</v>
      </c>
      <c r="D2373" s="53">
        <f t="shared" si="227"/>
        <v>0</v>
      </c>
    </row>
    <row r="2374" spans="1:4" ht="12" hidden="1" customHeight="1" outlineLevel="1" x14ac:dyDescent="0.3">
      <c r="A2374" s="50"/>
      <c r="B2374" s="57">
        <v>8000</v>
      </c>
      <c r="C2374" s="124" t="s">
        <v>76</v>
      </c>
      <c r="D2374" s="81">
        <f>D2408+D2442+D2476+D2510+D2545+D2578</f>
        <v>0</v>
      </c>
    </row>
    <row r="2375" spans="1:4" ht="12" hidden="1" customHeight="1" outlineLevel="1" x14ac:dyDescent="0.3">
      <c r="A2375" s="50"/>
      <c r="B2375" s="125">
        <v>8100</v>
      </c>
      <c r="C2375" s="126" t="s">
        <v>251</v>
      </c>
      <c r="D2375" s="53">
        <f t="shared" ref="D2375:D2377" si="228">D2409+D2443+D2477+D2511+D2545+D2579</f>
        <v>0</v>
      </c>
    </row>
    <row r="2376" spans="1:4" ht="12" hidden="1" customHeight="1" outlineLevel="1" x14ac:dyDescent="0.3">
      <c r="A2376" s="50"/>
      <c r="B2376" s="125">
        <v>8600</v>
      </c>
      <c r="C2376" s="126" t="s">
        <v>252</v>
      </c>
      <c r="D2376" s="53">
        <f t="shared" si="228"/>
        <v>0</v>
      </c>
    </row>
    <row r="2377" spans="1:4" ht="12" hidden="1" customHeight="1" outlineLevel="1" x14ac:dyDescent="0.3">
      <c r="A2377" s="50"/>
      <c r="B2377" s="125">
        <v>8900</v>
      </c>
      <c r="C2377" s="126" t="s">
        <v>253</v>
      </c>
      <c r="D2377" s="53">
        <f t="shared" si="228"/>
        <v>0</v>
      </c>
    </row>
    <row r="2378" spans="1:4" ht="12" hidden="1" customHeight="1" outlineLevel="1" x14ac:dyDescent="0.3">
      <c r="A2378" s="83">
        <v>10.1</v>
      </c>
      <c r="B2378" s="60"/>
      <c r="C2378" s="61" t="s">
        <v>200</v>
      </c>
      <c r="D2378" s="62">
        <f t="shared" ref="D2378" si="229">D2379+D2395+D2408</f>
        <v>0</v>
      </c>
    </row>
    <row r="2379" spans="1:4" ht="12" hidden="1" customHeight="1" outlineLevel="1" x14ac:dyDescent="0.3">
      <c r="A2379" s="50"/>
      <c r="B2379" s="44"/>
      <c r="C2379" s="45" t="s">
        <v>68</v>
      </c>
      <c r="D2379" s="46">
        <f t="shared" ref="D2379" si="230">D2380+D2383+D2389+D2392+D2399+D2404</f>
        <v>0</v>
      </c>
    </row>
    <row r="2380" spans="1:4" ht="12" hidden="1" customHeight="1" outlineLevel="1" x14ac:dyDescent="0.3">
      <c r="A2380" s="50"/>
      <c r="B2380" s="47">
        <v>1000</v>
      </c>
      <c r="C2380" s="48" t="s">
        <v>69</v>
      </c>
      <c r="D2380" s="46">
        <f>SUM(D2381:D2382)</f>
        <v>0</v>
      </c>
    </row>
    <row r="2381" spans="1:4" ht="12" hidden="1" customHeight="1" outlineLevel="1" x14ac:dyDescent="0.3">
      <c r="A2381" s="50"/>
      <c r="B2381" s="114">
        <v>1100</v>
      </c>
      <c r="C2381" s="115" t="s">
        <v>230</v>
      </c>
      <c r="D2381" s="49"/>
    </row>
    <row r="2382" spans="1:4" ht="12" hidden="1" customHeight="1" outlineLevel="1" x14ac:dyDescent="0.3">
      <c r="A2382" s="50"/>
      <c r="B2382" s="114">
        <v>1200</v>
      </c>
      <c r="C2382" s="116" t="s">
        <v>231</v>
      </c>
      <c r="D2382" s="49"/>
    </row>
    <row r="2383" spans="1:4" ht="11.25" hidden="1" customHeight="1" outlineLevel="1" x14ac:dyDescent="0.3">
      <c r="A2383" s="50"/>
      <c r="B2383" s="51">
        <v>2000</v>
      </c>
      <c r="C2383" s="52" t="s">
        <v>70</v>
      </c>
      <c r="D2383" s="56">
        <f>SUM(D2384:D2388)</f>
        <v>0</v>
      </c>
    </row>
    <row r="2384" spans="1:4" ht="11.25" hidden="1" customHeight="1" outlineLevel="1" x14ac:dyDescent="0.3">
      <c r="A2384" s="50"/>
      <c r="B2384" s="117">
        <v>2100</v>
      </c>
      <c r="C2384" s="118" t="s">
        <v>232</v>
      </c>
      <c r="D2384" s="53"/>
    </row>
    <row r="2385" spans="1:4" ht="11.25" hidden="1" customHeight="1" outlineLevel="1" x14ac:dyDescent="0.3">
      <c r="A2385" s="50"/>
      <c r="B2385" s="117">
        <v>2200</v>
      </c>
      <c r="C2385" s="118" t="s">
        <v>233</v>
      </c>
      <c r="D2385" s="53"/>
    </row>
    <row r="2386" spans="1:4" ht="11.25" hidden="1" customHeight="1" outlineLevel="1" x14ac:dyDescent="0.3">
      <c r="A2386" s="50"/>
      <c r="B2386" s="117">
        <v>2300</v>
      </c>
      <c r="C2386" s="118" t="s">
        <v>234</v>
      </c>
      <c r="D2386" s="53"/>
    </row>
    <row r="2387" spans="1:4" ht="11.25" hidden="1" customHeight="1" outlineLevel="1" x14ac:dyDescent="0.3">
      <c r="A2387" s="50"/>
      <c r="B2387" s="117">
        <v>2400</v>
      </c>
      <c r="C2387" s="118" t="s">
        <v>235</v>
      </c>
      <c r="D2387" s="53"/>
    </row>
    <row r="2388" spans="1:4" ht="11.25" hidden="1" customHeight="1" outlineLevel="1" x14ac:dyDescent="0.3">
      <c r="A2388" s="50"/>
      <c r="B2388" s="117">
        <v>2500</v>
      </c>
      <c r="C2388" s="118" t="s">
        <v>236</v>
      </c>
      <c r="D2388" s="53"/>
    </row>
    <row r="2389" spans="1:4" ht="12" hidden="1" customHeight="1" outlineLevel="1" x14ac:dyDescent="0.3">
      <c r="A2389" s="50"/>
      <c r="B2389" s="15">
        <v>3000</v>
      </c>
      <c r="C2389" s="54" t="s">
        <v>71</v>
      </c>
      <c r="D2389" s="56">
        <f>SUM(D2390:D2391)</f>
        <v>0</v>
      </c>
    </row>
    <row r="2390" spans="1:4" ht="12" hidden="1" customHeight="1" outlineLevel="1" x14ac:dyDescent="0.3">
      <c r="A2390" s="50"/>
      <c r="B2390" s="117">
        <v>3200</v>
      </c>
      <c r="C2390" s="118" t="s">
        <v>237</v>
      </c>
      <c r="D2390" s="53"/>
    </row>
    <row r="2391" spans="1:4" ht="12" hidden="1" customHeight="1" outlineLevel="1" x14ac:dyDescent="0.3">
      <c r="A2391" s="50"/>
      <c r="B2391" s="117">
        <v>3300</v>
      </c>
      <c r="C2391" s="118" t="s">
        <v>238</v>
      </c>
      <c r="D2391" s="53"/>
    </row>
    <row r="2392" spans="1:4" ht="12" hidden="1" customHeight="1" outlineLevel="1" x14ac:dyDescent="0.3">
      <c r="A2392" s="50"/>
      <c r="B2392" s="15">
        <v>4000</v>
      </c>
      <c r="C2392" s="55" t="s">
        <v>72</v>
      </c>
      <c r="D2392" s="56">
        <f>SUM(D2393:D2394)</f>
        <v>0</v>
      </c>
    </row>
    <row r="2393" spans="1:4" ht="12" hidden="1" customHeight="1" outlineLevel="1" x14ac:dyDescent="0.3">
      <c r="A2393" s="50"/>
      <c r="B2393" s="117">
        <v>4200</v>
      </c>
      <c r="C2393" s="119" t="s">
        <v>239</v>
      </c>
      <c r="D2393" s="53"/>
    </row>
    <row r="2394" spans="1:4" ht="12" hidden="1" customHeight="1" outlineLevel="1" x14ac:dyDescent="0.3">
      <c r="A2394" s="50"/>
      <c r="B2394" s="117">
        <v>4300</v>
      </c>
      <c r="C2394" s="119" t="s">
        <v>240</v>
      </c>
      <c r="D2394" s="53"/>
    </row>
    <row r="2395" spans="1:4" ht="12" hidden="1" customHeight="1" outlineLevel="1" x14ac:dyDescent="0.3">
      <c r="A2395" s="50"/>
      <c r="B2395" s="15">
        <v>5000</v>
      </c>
      <c r="C2395" s="16" t="s">
        <v>73</v>
      </c>
      <c r="D2395" s="56">
        <f>SUM(D2396:D2398)</f>
        <v>0</v>
      </c>
    </row>
    <row r="2396" spans="1:4" ht="12" hidden="1" customHeight="1" outlineLevel="1" x14ac:dyDescent="0.3">
      <c r="A2396" s="50"/>
      <c r="B2396" s="117">
        <v>5100</v>
      </c>
      <c r="C2396" s="120" t="s">
        <v>241</v>
      </c>
      <c r="D2396" s="56"/>
    </row>
    <row r="2397" spans="1:4" ht="12" hidden="1" customHeight="1" outlineLevel="1" x14ac:dyDescent="0.3">
      <c r="A2397" s="50"/>
      <c r="B2397" s="117">
        <v>5200</v>
      </c>
      <c r="C2397" s="120" t="s">
        <v>242</v>
      </c>
      <c r="D2397" s="56"/>
    </row>
    <row r="2398" spans="1:4" ht="12" hidden="1" customHeight="1" outlineLevel="1" x14ac:dyDescent="0.3">
      <c r="A2398" s="50"/>
      <c r="B2398" s="117">
        <v>5300</v>
      </c>
      <c r="C2398" s="121" t="s">
        <v>243</v>
      </c>
      <c r="D2398" s="56"/>
    </row>
    <row r="2399" spans="1:4" ht="12" hidden="1" customHeight="1" outlineLevel="1" x14ac:dyDescent="0.3">
      <c r="A2399" s="50"/>
      <c r="B2399" s="15">
        <v>6000</v>
      </c>
      <c r="C2399" s="16" t="s">
        <v>74</v>
      </c>
      <c r="D2399" s="56">
        <f>SUM(D2400:D2403)</f>
        <v>0</v>
      </c>
    </row>
    <row r="2400" spans="1:4" ht="12" hidden="1" customHeight="1" outlineLevel="1" x14ac:dyDescent="0.3">
      <c r="A2400" s="50"/>
      <c r="B2400" s="117">
        <v>6200</v>
      </c>
      <c r="C2400" s="120" t="s">
        <v>244</v>
      </c>
      <c r="D2400" s="53"/>
    </row>
    <row r="2401" spans="1:4" ht="12" hidden="1" customHeight="1" outlineLevel="1" x14ac:dyDescent="0.3">
      <c r="A2401" s="50"/>
      <c r="B2401" s="117">
        <v>6300</v>
      </c>
      <c r="C2401" s="120" t="s">
        <v>245</v>
      </c>
      <c r="D2401" s="53"/>
    </row>
    <row r="2402" spans="1:4" ht="12" hidden="1" customHeight="1" outlineLevel="1" x14ac:dyDescent="0.3">
      <c r="A2402" s="50"/>
      <c r="B2402" s="117">
        <v>6400</v>
      </c>
      <c r="C2402" s="120" t="s">
        <v>246</v>
      </c>
      <c r="D2402" s="53"/>
    </row>
    <row r="2403" spans="1:4" ht="12" hidden="1" customHeight="1" outlineLevel="1" x14ac:dyDescent="0.3">
      <c r="A2403" s="50"/>
      <c r="B2403" s="117">
        <v>6500</v>
      </c>
      <c r="C2403" s="121" t="s">
        <v>247</v>
      </c>
      <c r="D2403" s="53"/>
    </row>
    <row r="2404" spans="1:4" ht="12" hidden="1" customHeight="1" outlineLevel="1" x14ac:dyDescent="0.3">
      <c r="A2404" s="50"/>
      <c r="B2404" s="15">
        <v>7000</v>
      </c>
      <c r="C2404" s="16" t="s">
        <v>75</v>
      </c>
      <c r="D2404" s="56">
        <f>SUM(D2405:D2407)</f>
        <v>0</v>
      </c>
    </row>
    <row r="2405" spans="1:4" ht="12" hidden="1" customHeight="1" outlineLevel="1" x14ac:dyDescent="0.3">
      <c r="A2405" s="50"/>
      <c r="B2405" s="122">
        <v>7200</v>
      </c>
      <c r="C2405" s="123" t="s">
        <v>248</v>
      </c>
      <c r="D2405" s="53"/>
    </row>
    <row r="2406" spans="1:4" ht="12" hidden="1" customHeight="1" outlineLevel="1" x14ac:dyDescent="0.3">
      <c r="A2406" s="50"/>
      <c r="B2406" s="122">
        <v>7500</v>
      </c>
      <c r="C2406" s="123" t="s">
        <v>249</v>
      </c>
      <c r="D2406" s="53"/>
    </row>
    <row r="2407" spans="1:4" ht="12" hidden="1" customHeight="1" outlineLevel="1" x14ac:dyDescent="0.3">
      <c r="A2407" s="50"/>
      <c r="B2407" s="122">
        <v>7700</v>
      </c>
      <c r="C2407" s="123" t="s">
        <v>250</v>
      </c>
      <c r="D2407" s="53"/>
    </row>
    <row r="2408" spans="1:4" ht="12" hidden="1" customHeight="1" outlineLevel="1" x14ac:dyDescent="0.3">
      <c r="A2408" s="50"/>
      <c r="B2408" s="57">
        <v>8000</v>
      </c>
      <c r="C2408" s="124" t="s">
        <v>76</v>
      </c>
      <c r="D2408" s="56">
        <f>SUM(D2409:D2411)</f>
        <v>0</v>
      </c>
    </row>
    <row r="2409" spans="1:4" ht="12" hidden="1" customHeight="1" outlineLevel="1" x14ac:dyDescent="0.3">
      <c r="A2409" s="50"/>
      <c r="B2409" s="125">
        <v>8100</v>
      </c>
      <c r="C2409" s="126" t="s">
        <v>251</v>
      </c>
      <c r="D2409" s="56"/>
    </row>
    <row r="2410" spans="1:4" ht="12" hidden="1" customHeight="1" outlineLevel="1" x14ac:dyDescent="0.3">
      <c r="A2410" s="50"/>
      <c r="B2410" s="125">
        <v>8600</v>
      </c>
      <c r="C2410" s="126" t="s">
        <v>252</v>
      </c>
      <c r="D2410" s="56"/>
    </row>
    <row r="2411" spans="1:4" ht="12" hidden="1" customHeight="1" outlineLevel="1" x14ac:dyDescent="0.3">
      <c r="A2411" s="50"/>
      <c r="B2411" s="125">
        <v>8900</v>
      </c>
      <c r="C2411" s="126" t="s">
        <v>253</v>
      </c>
      <c r="D2411" s="56"/>
    </row>
    <row r="2412" spans="1:4" ht="12" hidden="1" customHeight="1" outlineLevel="1" x14ac:dyDescent="0.3">
      <c r="A2412" s="59" t="s">
        <v>201</v>
      </c>
      <c r="B2412" s="60"/>
      <c r="C2412" s="61" t="s">
        <v>202</v>
      </c>
      <c r="D2412" s="62">
        <f t="shared" ref="D2412" si="231">D2413+D2429+D2442</f>
        <v>0</v>
      </c>
    </row>
    <row r="2413" spans="1:4" ht="12" hidden="1" customHeight="1" outlineLevel="1" x14ac:dyDescent="0.3">
      <c r="A2413" s="43"/>
      <c r="B2413" s="44"/>
      <c r="C2413" s="45" t="s">
        <v>68</v>
      </c>
      <c r="D2413" s="46">
        <f t="shared" ref="D2413" si="232">D2414+D2417+D2423+D2426+D2433+D2438</f>
        <v>0</v>
      </c>
    </row>
    <row r="2414" spans="1:4" ht="12" hidden="1" customHeight="1" outlineLevel="1" x14ac:dyDescent="0.3">
      <c r="A2414" s="43"/>
      <c r="B2414" s="47">
        <v>1000</v>
      </c>
      <c r="C2414" s="48" t="s">
        <v>69</v>
      </c>
      <c r="D2414" s="46">
        <f>SUM(D2415:D2416)</f>
        <v>0</v>
      </c>
    </row>
    <row r="2415" spans="1:4" ht="12" hidden="1" customHeight="1" outlineLevel="1" x14ac:dyDescent="0.3">
      <c r="A2415" s="43"/>
      <c r="B2415" s="114">
        <v>1100</v>
      </c>
      <c r="C2415" s="115" t="s">
        <v>230</v>
      </c>
      <c r="D2415" s="49"/>
    </row>
    <row r="2416" spans="1:4" ht="12" hidden="1" customHeight="1" outlineLevel="1" x14ac:dyDescent="0.3">
      <c r="A2416" s="43"/>
      <c r="B2416" s="114">
        <v>1200</v>
      </c>
      <c r="C2416" s="116" t="s">
        <v>231</v>
      </c>
      <c r="D2416" s="49"/>
    </row>
    <row r="2417" spans="1:4" ht="12" hidden="1" customHeight="1" outlineLevel="1" x14ac:dyDescent="0.3">
      <c r="A2417" s="50"/>
      <c r="B2417" s="51">
        <v>2000</v>
      </c>
      <c r="C2417" s="52" t="s">
        <v>70</v>
      </c>
      <c r="D2417" s="56">
        <f>SUM(D2418:D2422)</f>
        <v>0</v>
      </c>
    </row>
    <row r="2418" spans="1:4" ht="12" hidden="1" customHeight="1" outlineLevel="1" x14ac:dyDescent="0.3">
      <c r="A2418" s="50"/>
      <c r="B2418" s="117">
        <v>2100</v>
      </c>
      <c r="C2418" s="118" t="s">
        <v>232</v>
      </c>
      <c r="D2418" s="53"/>
    </row>
    <row r="2419" spans="1:4" ht="12" hidden="1" customHeight="1" outlineLevel="1" x14ac:dyDescent="0.3">
      <c r="A2419" s="50"/>
      <c r="B2419" s="117">
        <v>2200</v>
      </c>
      <c r="C2419" s="118" t="s">
        <v>233</v>
      </c>
      <c r="D2419" s="53"/>
    </row>
    <row r="2420" spans="1:4" ht="12" hidden="1" customHeight="1" outlineLevel="1" x14ac:dyDescent="0.3">
      <c r="A2420" s="50"/>
      <c r="B2420" s="117">
        <v>2300</v>
      </c>
      <c r="C2420" s="118" t="s">
        <v>234</v>
      </c>
      <c r="D2420" s="53"/>
    </row>
    <row r="2421" spans="1:4" ht="12" hidden="1" customHeight="1" outlineLevel="1" x14ac:dyDescent="0.3">
      <c r="A2421" s="50"/>
      <c r="B2421" s="117">
        <v>2400</v>
      </c>
      <c r="C2421" s="118" t="s">
        <v>235</v>
      </c>
      <c r="D2421" s="53"/>
    </row>
    <row r="2422" spans="1:4" ht="12" hidden="1" customHeight="1" outlineLevel="1" x14ac:dyDescent="0.3">
      <c r="A2422" s="50"/>
      <c r="B2422" s="117">
        <v>2500</v>
      </c>
      <c r="C2422" s="118" t="s">
        <v>236</v>
      </c>
      <c r="D2422" s="53"/>
    </row>
    <row r="2423" spans="1:4" ht="12" hidden="1" customHeight="1" outlineLevel="1" x14ac:dyDescent="0.3">
      <c r="A2423" s="50"/>
      <c r="B2423" s="15">
        <v>3000</v>
      </c>
      <c r="C2423" s="54" t="s">
        <v>71</v>
      </c>
      <c r="D2423" s="56">
        <f>SUM(D2424:D2425)</f>
        <v>0</v>
      </c>
    </row>
    <row r="2424" spans="1:4" ht="12" hidden="1" customHeight="1" outlineLevel="1" x14ac:dyDescent="0.3">
      <c r="A2424" s="50"/>
      <c r="B2424" s="117">
        <v>3200</v>
      </c>
      <c r="C2424" s="118" t="s">
        <v>237</v>
      </c>
      <c r="D2424" s="53"/>
    </row>
    <row r="2425" spans="1:4" ht="12" hidden="1" customHeight="1" outlineLevel="1" x14ac:dyDescent="0.3">
      <c r="A2425" s="50"/>
      <c r="B2425" s="117">
        <v>3300</v>
      </c>
      <c r="C2425" s="118" t="s">
        <v>238</v>
      </c>
      <c r="D2425" s="53"/>
    </row>
    <row r="2426" spans="1:4" ht="12" hidden="1" customHeight="1" outlineLevel="1" x14ac:dyDescent="0.3">
      <c r="A2426" s="50"/>
      <c r="B2426" s="15">
        <v>4000</v>
      </c>
      <c r="C2426" s="55" t="s">
        <v>72</v>
      </c>
      <c r="D2426" s="56">
        <f>SUM(D2427:D2428)</f>
        <v>0</v>
      </c>
    </row>
    <row r="2427" spans="1:4" ht="12" hidden="1" customHeight="1" outlineLevel="1" x14ac:dyDescent="0.3">
      <c r="A2427" s="50"/>
      <c r="B2427" s="117">
        <v>4200</v>
      </c>
      <c r="C2427" s="119" t="s">
        <v>239</v>
      </c>
      <c r="D2427" s="53"/>
    </row>
    <row r="2428" spans="1:4" ht="12" hidden="1" customHeight="1" outlineLevel="1" x14ac:dyDescent="0.3">
      <c r="A2428" s="50"/>
      <c r="B2428" s="117">
        <v>4300</v>
      </c>
      <c r="C2428" s="119" t="s">
        <v>240</v>
      </c>
      <c r="D2428" s="53"/>
    </row>
    <row r="2429" spans="1:4" ht="12" hidden="1" customHeight="1" outlineLevel="1" x14ac:dyDescent="0.3">
      <c r="A2429" s="50"/>
      <c r="B2429" s="15">
        <v>5000</v>
      </c>
      <c r="C2429" s="16" t="s">
        <v>73</v>
      </c>
      <c r="D2429" s="56">
        <f>SUM(D2430:D2432)</f>
        <v>0</v>
      </c>
    </row>
    <row r="2430" spans="1:4" ht="12" hidden="1" customHeight="1" outlineLevel="1" x14ac:dyDescent="0.3">
      <c r="A2430" s="50"/>
      <c r="B2430" s="117">
        <v>5100</v>
      </c>
      <c r="C2430" s="120" t="s">
        <v>241</v>
      </c>
      <c r="D2430" s="56"/>
    </row>
    <row r="2431" spans="1:4" ht="12" hidden="1" customHeight="1" outlineLevel="1" x14ac:dyDescent="0.3">
      <c r="A2431" s="50"/>
      <c r="B2431" s="117">
        <v>5200</v>
      </c>
      <c r="C2431" s="120" t="s">
        <v>242</v>
      </c>
      <c r="D2431" s="56"/>
    </row>
    <row r="2432" spans="1:4" ht="12" hidden="1" customHeight="1" outlineLevel="1" x14ac:dyDescent="0.3">
      <c r="A2432" s="50"/>
      <c r="B2432" s="117">
        <v>5300</v>
      </c>
      <c r="C2432" s="121" t="s">
        <v>243</v>
      </c>
      <c r="D2432" s="56"/>
    </row>
    <row r="2433" spans="1:4" ht="12" hidden="1" customHeight="1" outlineLevel="1" x14ac:dyDescent="0.3">
      <c r="A2433" s="50"/>
      <c r="B2433" s="15">
        <v>6000</v>
      </c>
      <c r="C2433" s="16" t="s">
        <v>74</v>
      </c>
      <c r="D2433" s="56">
        <f>SUM(D2434:D2437)</f>
        <v>0</v>
      </c>
    </row>
    <row r="2434" spans="1:4" ht="12" hidden="1" customHeight="1" outlineLevel="1" x14ac:dyDescent="0.3">
      <c r="A2434" s="50"/>
      <c r="B2434" s="117">
        <v>6200</v>
      </c>
      <c r="C2434" s="120" t="s">
        <v>244</v>
      </c>
      <c r="D2434" s="53"/>
    </row>
    <row r="2435" spans="1:4" ht="12" hidden="1" customHeight="1" outlineLevel="1" x14ac:dyDescent="0.3">
      <c r="A2435" s="50"/>
      <c r="B2435" s="117">
        <v>6300</v>
      </c>
      <c r="C2435" s="120" t="s">
        <v>245</v>
      </c>
      <c r="D2435" s="53"/>
    </row>
    <row r="2436" spans="1:4" ht="12" hidden="1" customHeight="1" outlineLevel="1" x14ac:dyDescent="0.3">
      <c r="A2436" s="50"/>
      <c r="B2436" s="117">
        <v>6400</v>
      </c>
      <c r="C2436" s="120" t="s">
        <v>246</v>
      </c>
      <c r="D2436" s="53"/>
    </row>
    <row r="2437" spans="1:4" ht="12" hidden="1" customHeight="1" outlineLevel="1" x14ac:dyDescent="0.3">
      <c r="A2437" s="50"/>
      <c r="B2437" s="117">
        <v>6500</v>
      </c>
      <c r="C2437" s="121" t="s">
        <v>247</v>
      </c>
      <c r="D2437" s="53"/>
    </row>
    <row r="2438" spans="1:4" ht="12" hidden="1" customHeight="1" outlineLevel="1" x14ac:dyDescent="0.3">
      <c r="A2438" s="50"/>
      <c r="B2438" s="15">
        <v>7000</v>
      </c>
      <c r="C2438" s="16" t="s">
        <v>75</v>
      </c>
      <c r="D2438" s="56">
        <f>SUM(D2439:D2441)</f>
        <v>0</v>
      </c>
    </row>
    <row r="2439" spans="1:4" ht="12" hidden="1" customHeight="1" outlineLevel="1" x14ac:dyDescent="0.3">
      <c r="A2439" s="50"/>
      <c r="B2439" s="122">
        <v>7200</v>
      </c>
      <c r="C2439" s="123" t="s">
        <v>248</v>
      </c>
      <c r="D2439" s="53"/>
    </row>
    <row r="2440" spans="1:4" ht="12" hidden="1" customHeight="1" outlineLevel="1" x14ac:dyDescent="0.3">
      <c r="A2440" s="50"/>
      <c r="B2440" s="122">
        <v>7500</v>
      </c>
      <c r="C2440" s="123" t="s">
        <v>249</v>
      </c>
      <c r="D2440" s="53"/>
    </row>
    <row r="2441" spans="1:4" ht="12" hidden="1" customHeight="1" outlineLevel="1" x14ac:dyDescent="0.3">
      <c r="A2441" s="50"/>
      <c r="B2441" s="122">
        <v>7700</v>
      </c>
      <c r="C2441" s="123" t="s">
        <v>250</v>
      </c>
      <c r="D2441" s="53"/>
    </row>
    <row r="2442" spans="1:4" ht="12" hidden="1" customHeight="1" outlineLevel="1" x14ac:dyDescent="0.3">
      <c r="A2442" s="50"/>
      <c r="B2442" s="57">
        <v>8000</v>
      </c>
      <c r="C2442" s="124" t="s">
        <v>76</v>
      </c>
      <c r="D2442" s="56">
        <f>SUM(D2443:D2445)</f>
        <v>0</v>
      </c>
    </row>
    <row r="2443" spans="1:4" ht="12" hidden="1" customHeight="1" outlineLevel="1" x14ac:dyDescent="0.3">
      <c r="A2443" s="50"/>
      <c r="B2443" s="125">
        <v>8100</v>
      </c>
      <c r="C2443" s="126" t="s">
        <v>251</v>
      </c>
      <c r="D2443" s="56"/>
    </row>
    <row r="2444" spans="1:4" ht="12" hidden="1" customHeight="1" outlineLevel="1" x14ac:dyDescent="0.3">
      <c r="A2444" s="50"/>
      <c r="B2444" s="125">
        <v>8600</v>
      </c>
      <c r="C2444" s="126" t="s">
        <v>252</v>
      </c>
      <c r="D2444" s="56"/>
    </row>
    <row r="2445" spans="1:4" ht="12" hidden="1" customHeight="1" outlineLevel="1" x14ac:dyDescent="0.3">
      <c r="A2445" s="50"/>
      <c r="B2445" s="125">
        <v>8900</v>
      </c>
      <c r="C2445" s="126" t="s">
        <v>253</v>
      </c>
      <c r="D2445" s="56"/>
    </row>
    <row r="2446" spans="1:4" ht="12" customHeight="1" collapsed="1" x14ac:dyDescent="0.3">
      <c r="A2446" s="59" t="s">
        <v>203</v>
      </c>
      <c r="B2446" s="60"/>
      <c r="C2446" s="61" t="s">
        <v>204</v>
      </c>
      <c r="D2446" s="62">
        <f t="shared" ref="D2446" si="233">D2447+D2463+D2476</f>
        <v>2702</v>
      </c>
    </row>
    <row r="2447" spans="1:4" ht="12" customHeight="1" x14ac:dyDescent="0.3">
      <c r="A2447" s="43"/>
      <c r="B2447" s="44"/>
      <c r="C2447" s="45" t="s">
        <v>270</v>
      </c>
      <c r="D2447" s="46">
        <f t="shared" ref="D2447" si="234">D2448+D2451+D2457+D2460+D2467+D2472</f>
        <v>2702</v>
      </c>
    </row>
    <row r="2448" spans="1:4" ht="12" hidden="1" customHeight="1" outlineLevel="1" x14ac:dyDescent="0.3">
      <c r="A2448" s="43"/>
      <c r="B2448" s="47">
        <v>1000</v>
      </c>
      <c r="C2448" s="48" t="s">
        <v>69</v>
      </c>
      <c r="D2448" s="46">
        <f>SUM(D2449:D2450)</f>
        <v>0</v>
      </c>
    </row>
    <row r="2449" spans="1:4" ht="12" hidden="1" customHeight="1" outlineLevel="1" x14ac:dyDescent="0.3">
      <c r="A2449" s="43"/>
      <c r="B2449" s="114">
        <v>1100</v>
      </c>
      <c r="C2449" s="115" t="s">
        <v>230</v>
      </c>
      <c r="D2449" s="49"/>
    </row>
    <row r="2450" spans="1:4" ht="12" hidden="1" customHeight="1" outlineLevel="1" x14ac:dyDescent="0.3">
      <c r="A2450" s="43"/>
      <c r="B2450" s="114">
        <v>1200</v>
      </c>
      <c r="C2450" s="116" t="s">
        <v>231</v>
      </c>
      <c r="D2450" s="49"/>
    </row>
    <row r="2451" spans="1:4" ht="12" customHeight="1" collapsed="1" x14ac:dyDescent="0.3">
      <c r="A2451" s="50"/>
      <c r="B2451" s="51">
        <v>2000</v>
      </c>
      <c r="C2451" s="52" t="s">
        <v>70</v>
      </c>
      <c r="D2451" s="56">
        <f>SUM(D2452:D2456)</f>
        <v>2602</v>
      </c>
    </row>
    <row r="2452" spans="1:4" ht="12" customHeight="1" outlineLevel="1" x14ac:dyDescent="0.3">
      <c r="A2452" s="50"/>
      <c r="B2452" s="117">
        <v>2100</v>
      </c>
      <c r="C2452" s="118" t="s">
        <v>232</v>
      </c>
      <c r="D2452" s="53"/>
    </row>
    <row r="2453" spans="1:4" ht="12" customHeight="1" outlineLevel="1" x14ac:dyDescent="0.3">
      <c r="A2453" s="50"/>
      <c r="B2453" s="117">
        <v>2200</v>
      </c>
      <c r="C2453" s="118" t="s">
        <v>233</v>
      </c>
      <c r="D2453" s="53">
        <v>1500</v>
      </c>
    </row>
    <row r="2454" spans="1:4" ht="12" customHeight="1" x14ac:dyDescent="0.3">
      <c r="A2454" s="50"/>
      <c r="B2454" s="117">
        <v>2300</v>
      </c>
      <c r="C2454" s="118" t="s">
        <v>234</v>
      </c>
      <c r="D2454" s="53">
        <f>369+700+33</f>
        <v>1102</v>
      </c>
    </row>
    <row r="2455" spans="1:4" ht="12" hidden="1" customHeight="1" outlineLevel="1" x14ac:dyDescent="0.3">
      <c r="A2455" s="50"/>
      <c r="B2455" s="117">
        <v>2400</v>
      </c>
      <c r="C2455" s="118" t="s">
        <v>235</v>
      </c>
      <c r="D2455" s="53"/>
    </row>
    <row r="2456" spans="1:4" ht="12" customHeight="1" outlineLevel="1" collapsed="1" x14ac:dyDescent="0.3">
      <c r="A2456" s="50"/>
      <c r="B2456" s="117">
        <v>2500</v>
      </c>
      <c r="C2456" s="118" t="s">
        <v>236</v>
      </c>
      <c r="D2456" s="53"/>
    </row>
    <row r="2457" spans="1:4" ht="12" customHeight="1" x14ac:dyDescent="0.3">
      <c r="A2457" s="50"/>
      <c r="B2457" s="15">
        <v>3000</v>
      </c>
      <c r="C2457" s="54" t="s">
        <v>71</v>
      </c>
      <c r="D2457" s="56">
        <f>SUM(D2458:D2459)</f>
        <v>100</v>
      </c>
    </row>
    <row r="2458" spans="1:4" ht="12" customHeight="1" x14ac:dyDescent="0.3">
      <c r="A2458" s="50"/>
      <c r="B2458" s="117">
        <v>3200</v>
      </c>
      <c r="C2458" s="118" t="s">
        <v>237</v>
      </c>
      <c r="D2458" s="53">
        <f>900-800</f>
        <v>100</v>
      </c>
    </row>
    <row r="2459" spans="1:4" ht="12" hidden="1" customHeight="1" outlineLevel="1" x14ac:dyDescent="0.3">
      <c r="A2459" s="50"/>
      <c r="B2459" s="117">
        <v>3300</v>
      </c>
      <c r="C2459" s="118" t="s">
        <v>238</v>
      </c>
      <c r="D2459" s="53"/>
    </row>
    <row r="2460" spans="1:4" ht="12" hidden="1" customHeight="1" outlineLevel="1" x14ac:dyDescent="0.3">
      <c r="A2460" s="50"/>
      <c r="B2460" s="15">
        <v>4000</v>
      </c>
      <c r="C2460" s="55" t="s">
        <v>72</v>
      </c>
      <c r="D2460" s="56">
        <f>SUM(D2461:D2462)</f>
        <v>0</v>
      </c>
    </row>
    <row r="2461" spans="1:4" ht="12" hidden="1" customHeight="1" outlineLevel="1" x14ac:dyDescent="0.3">
      <c r="A2461" s="50"/>
      <c r="B2461" s="117">
        <v>4200</v>
      </c>
      <c r="C2461" s="119" t="s">
        <v>239</v>
      </c>
      <c r="D2461" s="53"/>
    </row>
    <row r="2462" spans="1:4" ht="12" hidden="1" customHeight="1" outlineLevel="1" x14ac:dyDescent="0.3">
      <c r="A2462" s="50"/>
      <c r="B2462" s="117">
        <v>4300</v>
      </c>
      <c r="C2462" s="119" t="s">
        <v>240</v>
      </c>
      <c r="D2462" s="53"/>
    </row>
    <row r="2463" spans="1:4" ht="12" hidden="1" customHeight="1" outlineLevel="1" x14ac:dyDescent="0.3">
      <c r="A2463" s="50"/>
      <c r="B2463" s="15">
        <v>5000</v>
      </c>
      <c r="C2463" s="16" t="s">
        <v>73</v>
      </c>
      <c r="D2463" s="56">
        <f>SUM(D2464:D2466)</f>
        <v>0</v>
      </c>
    </row>
    <row r="2464" spans="1:4" ht="12" hidden="1" customHeight="1" outlineLevel="1" x14ac:dyDescent="0.3">
      <c r="A2464" s="50"/>
      <c r="B2464" s="117">
        <v>5100</v>
      </c>
      <c r="C2464" s="120" t="s">
        <v>241</v>
      </c>
      <c r="D2464" s="56"/>
    </row>
    <row r="2465" spans="1:4" ht="12" hidden="1" customHeight="1" outlineLevel="1" x14ac:dyDescent="0.3">
      <c r="A2465" s="50"/>
      <c r="B2465" s="117">
        <v>5200</v>
      </c>
      <c r="C2465" s="120" t="s">
        <v>242</v>
      </c>
      <c r="D2465" s="56"/>
    </row>
    <row r="2466" spans="1:4" ht="12" hidden="1" customHeight="1" outlineLevel="1" x14ac:dyDescent="0.3">
      <c r="A2466" s="50"/>
      <c r="B2466" s="117">
        <v>5300</v>
      </c>
      <c r="C2466" s="121" t="s">
        <v>243</v>
      </c>
      <c r="D2466" s="56"/>
    </row>
    <row r="2467" spans="1:4" ht="12" hidden="1" customHeight="1" outlineLevel="1" x14ac:dyDescent="0.3">
      <c r="A2467" s="50"/>
      <c r="B2467" s="15">
        <v>6000</v>
      </c>
      <c r="C2467" s="16" t="s">
        <v>74</v>
      </c>
      <c r="D2467" s="56">
        <f>SUM(D2468:D2471)</f>
        <v>0</v>
      </c>
    </row>
    <row r="2468" spans="1:4" ht="12" hidden="1" customHeight="1" outlineLevel="1" x14ac:dyDescent="0.3">
      <c r="A2468" s="50"/>
      <c r="B2468" s="117">
        <v>6200</v>
      </c>
      <c r="C2468" s="120" t="s">
        <v>244</v>
      </c>
      <c r="D2468" s="53"/>
    </row>
    <row r="2469" spans="1:4" ht="12" hidden="1" customHeight="1" outlineLevel="1" x14ac:dyDescent="0.3">
      <c r="A2469" s="50"/>
      <c r="B2469" s="117">
        <v>6300</v>
      </c>
      <c r="C2469" s="120" t="s">
        <v>245</v>
      </c>
      <c r="D2469" s="53"/>
    </row>
    <row r="2470" spans="1:4" ht="12" hidden="1" customHeight="1" outlineLevel="1" x14ac:dyDescent="0.3">
      <c r="A2470" s="50"/>
      <c r="B2470" s="117">
        <v>6400</v>
      </c>
      <c r="C2470" s="120" t="s">
        <v>246</v>
      </c>
      <c r="D2470" s="53"/>
    </row>
    <row r="2471" spans="1:4" ht="12" hidden="1" customHeight="1" outlineLevel="1" x14ac:dyDescent="0.3">
      <c r="A2471" s="50"/>
      <c r="B2471" s="117">
        <v>6500</v>
      </c>
      <c r="C2471" s="121" t="s">
        <v>247</v>
      </c>
      <c r="D2471" s="53"/>
    </row>
    <row r="2472" spans="1:4" ht="12" hidden="1" customHeight="1" outlineLevel="1" x14ac:dyDescent="0.3">
      <c r="A2472" s="50"/>
      <c r="B2472" s="15">
        <v>7000</v>
      </c>
      <c r="C2472" s="16" t="s">
        <v>75</v>
      </c>
      <c r="D2472" s="56">
        <f>SUM(D2473:D2475)</f>
        <v>0</v>
      </c>
    </row>
    <row r="2473" spans="1:4" ht="12" hidden="1" customHeight="1" outlineLevel="1" x14ac:dyDescent="0.3">
      <c r="A2473" s="50"/>
      <c r="B2473" s="122">
        <v>7200</v>
      </c>
      <c r="C2473" s="123" t="s">
        <v>248</v>
      </c>
      <c r="D2473" s="53"/>
    </row>
    <row r="2474" spans="1:4" ht="12" hidden="1" customHeight="1" outlineLevel="1" x14ac:dyDescent="0.3">
      <c r="A2474" s="50"/>
      <c r="B2474" s="122">
        <v>7500</v>
      </c>
      <c r="C2474" s="123" t="s">
        <v>249</v>
      </c>
      <c r="D2474" s="53"/>
    </row>
    <row r="2475" spans="1:4" ht="12" hidden="1" customHeight="1" outlineLevel="1" x14ac:dyDescent="0.3">
      <c r="A2475" s="50"/>
      <c r="B2475" s="122">
        <v>7700</v>
      </c>
      <c r="C2475" s="123" t="s">
        <v>250</v>
      </c>
      <c r="D2475" s="53"/>
    </row>
    <row r="2476" spans="1:4" ht="12" hidden="1" customHeight="1" outlineLevel="1" x14ac:dyDescent="0.3">
      <c r="A2476" s="50"/>
      <c r="B2476" s="57">
        <v>8000</v>
      </c>
      <c r="C2476" s="124" t="s">
        <v>76</v>
      </c>
      <c r="D2476" s="56">
        <f>SUM(D2477:D2479)</f>
        <v>0</v>
      </c>
    </row>
    <row r="2477" spans="1:4" ht="12" hidden="1" customHeight="1" outlineLevel="1" x14ac:dyDescent="0.3">
      <c r="A2477" s="50"/>
      <c r="B2477" s="125">
        <v>8100</v>
      </c>
      <c r="C2477" s="126" t="s">
        <v>251</v>
      </c>
      <c r="D2477" s="56"/>
    </row>
    <row r="2478" spans="1:4" ht="12" hidden="1" customHeight="1" outlineLevel="1" x14ac:dyDescent="0.3">
      <c r="A2478" s="50"/>
      <c r="B2478" s="125">
        <v>8600</v>
      </c>
      <c r="C2478" s="126" t="s">
        <v>252</v>
      </c>
      <c r="D2478" s="56"/>
    </row>
    <row r="2479" spans="1:4" ht="12" hidden="1" customHeight="1" outlineLevel="1" x14ac:dyDescent="0.3">
      <c r="A2479" s="50"/>
      <c r="B2479" s="125">
        <v>8900</v>
      </c>
      <c r="C2479" s="126" t="s">
        <v>253</v>
      </c>
      <c r="D2479" s="56"/>
    </row>
    <row r="2480" spans="1:4" ht="12" hidden="1" customHeight="1" outlineLevel="1" x14ac:dyDescent="0.3">
      <c r="A2480" s="83">
        <v>10.6</v>
      </c>
      <c r="B2480" s="60"/>
      <c r="C2480" s="61" t="s">
        <v>205</v>
      </c>
      <c r="D2480" s="62">
        <f t="shared" ref="D2480" si="235">D2481+D2497+D2510</f>
        <v>0</v>
      </c>
    </row>
    <row r="2481" spans="1:4" ht="12" hidden="1" customHeight="1" outlineLevel="1" x14ac:dyDescent="0.3">
      <c r="A2481" s="43"/>
      <c r="B2481" s="44"/>
      <c r="C2481" s="45" t="s">
        <v>68</v>
      </c>
      <c r="D2481" s="46">
        <f t="shared" ref="D2481" si="236">D2482+D2485+D2491+D2494+D2501+D2506</f>
        <v>0</v>
      </c>
    </row>
    <row r="2482" spans="1:4" ht="12" hidden="1" customHeight="1" outlineLevel="1" x14ac:dyDescent="0.3">
      <c r="A2482" s="43"/>
      <c r="B2482" s="47">
        <v>1000</v>
      </c>
      <c r="C2482" s="48" t="s">
        <v>69</v>
      </c>
      <c r="D2482" s="46">
        <f>SUM(D2483:D2484)</f>
        <v>0</v>
      </c>
    </row>
    <row r="2483" spans="1:4" ht="12" hidden="1" customHeight="1" outlineLevel="1" x14ac:dyDescent="0.3">
      <c r="A2483" s="43"/>
      <c r="B2483" s="114">
        <v>1100</v>
      </c>
      <c r="C2483" s="115" t="s">
        <v>230</v>
      </c>
      <c r="D2483" s="49"/>
    </row>
    <row r="2484" spans="1:4" ht="12" hidden="1" customHeight="1" outlineLevel="1" x14ac:dyDescent="0.3">
      <c r="A2484" s="43"/>
      <c r="B2484" s="114">
        <v>1200</v>
      </c>
      <c r="C2484" s="116" t="s">
        <v>231</v>
      </c>
      <c r="D2484" s="49"/>
    </row>
    <row r="2485" spans="1:4" ht="12" hidden="1" customHeight="1" outlineLevel="1" x14ac:dyDescent="0.3">
      <c r="A2485" s="50"/>
      <c r="B2485" s="51">
        <v>2000</v>
      </c>
      <c r="C2485" s="52" t="s">
        <v>70</v>
      </c>
      <c r="D2485" s="56">
        <f>SUM(D2486:D2490)</f>
        <v>0</v>
      </c>
    </row>
    <row r="2486" spans="1:4" ht="12" hidden="1" customHeight="1" outlineLevel="1" x14ac:dyDescent="0.3">
      <c r="A2486" s="50"/>
      <c r="B2486" s="117">
        <v>2100</v>
      </c>
      <c r="C2486" s="118" t="s">
        <v>232</v>
      </c>
      <c r="D2486" s="53"/>
    </row>
    <row r="2487" spans="1:4" ht="12" hidden="1" customHeight="1" outlineLevel="1" x14ac:dyDescent="0.3">
      <c r="A2487" s="50"/>
      <c r="B2487" s="117">
        <v>2200</v>
      </c>
      <c r="C2487" s="118" t="s">
        <v>233</v>
      </c>
      <c r="D2487" s="53"/>
    </row>
    <row r="2488" spans="1:4" ht="12" hidden="1" customHeight="1" outlineLevel="1" x14ac:dyDescent="0.3">
      <c r="A2488" s="50"/>
      <c r="B2488" s="117">
        <v>2300</v>
      </c>
      <c r="C2488" s="118" t="s">
        <v>234</v>
      </c>
      <c r="D2488" s="53"/>
    </row>
    <row r="2489" spans="1:4" ht="12" hidden="1" customHeight="1" outlineLevel="1" x14ac:dyDescent="0.3">
      <c r="A2489" s="50"/>
      <c r="B2489" s="117">
        <v>2400</v>
      </c>
      <c r="C2489" s="118" t="s">
        <v>235</v>
      </c>
      <c r="D2489" s="53"/>
    </row>
    <row r="2490" spans="1:4" ht="12" hidden="1" customHeight="1" outlineLevel="1" x14ac:dyDescent="0.3">
      <c r="A2490" s="50"/>
      <c r="B2490" s="117">
        <v>2500</v>
      </c>
      <c r="C2490" s="118" t="s">
        <v>236</v>
      </c>
      <c r="D2490" s="53"/>
    </row>
    <row r="2491" spans="1:4" ht="12" hidden="1" customHeight="1" outlineLevel="1" x14ac:dyDescent="0.3">
      <c r="A2491" s="50"/>
      <c r="B2491" s="15">
        <v>3000</v>
      </c>
      <c r="C2491" s="54" t="s">
        <v>71</v>
      </c>
      <c r="D2491" s="56">
        <f>SUM(D2492:D2493)</f>
        <v>0</v>
      </c>
    </row>
    <row r="2492" spans="1:4" ht="12" hidden="1" customHeight="1" outlineLevel="1" x14ac:dyDescent="0.3">
      <c r="A2492" s="50"/>
      <c r="B2492" s="117">
        <v>3200</v>
      </c>
      <c r="C2492" s="118" t="s">
        <v>237</v>
      </c>
      <c r="D2492" s="53"/>
    </row>
    <row r="2493" spans="1:4" ht="12" hidden="1" customHeight="1" outlineLevel="1" x14ac:dyDescent="0.3">
      <c r="A2493" s="50"/>
      <c r="B2493" s="117">
        <v>3300</v>
      </c>
      <c r="C2493" s="118" t="s">
        <v>238</v>
      </c>
      <c r="D2493" s="53"/>
    </row>
    <row r="2494" spans="1:4" ht="12" hidden="1" customHeight="1" outlineLevel="1" x14ac:dyDescent="0.3">
      <c r="A2494" s="50"/>
      <c r="B2494" s="15">
        <v>4000</v>
      </c>
      <c r="C2494" s="55" t="s">
        <v>72</v>
      </c>
      <c r="D2494" s="56">
        <f>SUM(D2495:D2496)</f>
        <v>0</v>
      </c>
    </row>
    <row r="2495" spans="1:4" ht="12" hidden="1" customHeight="1" outlineLevel="1" x14ac:dyDescent="0.3">
      <c r="A2495" s="50"/>
      <c r="B2495" s="117">
        <v>4200</v>
      </c>
      <c r="C2495" s="119" t="s">
        <v>239</v>
      </c>
      <c r="D2495" s="53"/>
    </row>
    <row r="2496" spans="1:4" ht="12" hidden="1" customHeight="1" outlineLevel="1" x14ac:dyDescent="0.3">
      <c r="A2496" s="50"/>
      <c r="B2496" s="117">
        <v>4300</v>
      </c>
      <c r="C2496" s="119" t="s">
        <v>240</v>
      </c>
      <c r="D2496" s="53"/>
    </row>
    <row r="2497" spans="1:4" ht="12" hidden="1" customHeight="1" outlineLevel="1" x14ac:dyDescent="0.3">
      <c r="A2497" s="50"/>
      <c r="B2497" s="15">
        <v>5000</v>
      </c>
      <c r="C2497" s="16" t="s">
        <v>73</v>
      </c>
      <c r="D2497" s="56">
        <f>SUM(D2498:D2500)</f>
        <v>0</v>
      </c>
    </row>
    <row r="2498" spans="1:4" ht="12" hidden="1" customHeight="1" outlineLevel="1" x14ac:dyDescent="0.3">
      <c r="A2498" s="50"/>
      <c r="B2498" s="117">
        <v>5100</v>
      </c>
      <c r="C2498" s="120" t="s">
        <v>241</v>
      </c>
      <c r="D2498" s="56"/>
    </row>
    <row r="2499" spans="1:4" ht="12" hidden="1" customHeight="1" outlineLevel="1" x14ac:dyDescent="0.3">
      <c r="A2499" s="50"/>
      <c r="B2499" s="117">
        <v>5200</v>
      </c>
      <c r="C2499" s="120" t="s">
        <v>242</v>
      </c>
      <c r="D2499" s="56"/>
    </row>
    <row r="2500" spans="1:4" ht="12" hidden="1" customHeight="1" outlineLevel="1" x14ac:dyDescent="0.3">
      <c r="A2500" s="50"/>
      <c r="B2500" s="117">
        <v>5300</v>
      </c>
      <c r="C2500" s="121" t="s">
        <v>243</v>
      </c>
      <c r="D2500" s="56"/>
    </row>
    <row r="2501" spans="1:4" ht="12" hidden="1" customHeight="1" outlineLevel="1" x14ac:dyDescent="0.3">
      <c r="A2501" s="50"/>
      <c r="B2501" s="15">
        <v>6000</v>
      </c>
      <c r="C2501" s="16" t="s">
        <v>74</v>
      </c>
      <c r="D2501" s="56">
        <f>SUM(D2502:D2505)</f>
        <v>0</v>
      </c>
    </row>
    <row r="2502" spans="1:4" ht="12" hidden="1" customHeight="1" outlineLevel="1" x14ac:dyDescent="0.3">
      <c r="A2502" s="50"/>
      <c r="B2502" s="117">
        <v>6200</v>
      </c>
      <c r="C2502" s="120" t="s">
        <v>244</v>
      </c>
      <c r="D2502" s="53"/>
    </row>
    <row r="2503" spans="1:4" ht="12" hidden="1" customHeight="1" outlineLevel="1" x14ac:dyDescent="0.3">
      <c r="A2503" s="50"/>
      <c r="B2503" s="117">
        <v>6300</v>
      </c>
      <c r="C2503" s="120" t="s">
        <v>245</v>
      </c>
      <c r="D2503" s="53"/>
    </row>
    <row r="2504" spans="1:4" ht="12" hidden="1" customHeight="1" outlineLevel="1" x14ac:dyDescent="0.3">
      <c r="A2504" s="50"/>
      <c r="B2504" s="117">
        <v>6400</v>
      </c>
      <c r="C2504" s="120" t="s">
        <v>246</v>
      </c>
      <c r="D2504" s="53"/>
    </row>
    <row r="2505" spans="1:4" ht="12" hidden="1" customHeight="1" outlineLevel="1" x14ac:dyDescent="0.3">
      <c r="A2505" s="50"/>
      <c r="B2505" s="117">
        <v>6500</v>
      </c>
      <c r="C2505" s="121" t="s">
        <v>247</v>
      </c>
      <c r="D2505" s="53"/>
    </row>
    <row r="2506" spans="1:4" ht="12" hidden="1" customHeight="1" outlineLevel="1" x14ac:dyDescent="0.3">
      <c r="A2506" s="50"/>
      <c r="B2506" s="15">
        <v>7000</v>
      </c>
      <c r="C2506" s="16" t="s">
        <v>75</v>
      </c>
      <c r="D2506" s="56">
        <f>SUM(D2507:D2509)</f>
        <v>0</v>
      </c>
    </row>
    <row r="2507" spans="1:4" ht="12" hidden="1" customHeight="1" outlineLevel="1" x14ac:dyDescent="0.3">
      <c r="A2507" s="50"/>
      <c r="B2507" s="122">
        <v>7200</v>
      </c>
      <c r="C2507" s="123" t="s">
        <v>248</v>
      </c>
      <c r="D2507" s="53"/>
    </row>
    <row r="2508" spans="1:4" ht="12" hidden="1" customHeight="1" outlineLevel="1" x14ac:dyDescent="0.3">
      <c r="A2508" s="50"/>
      <c r="B2508" s="122">
        <v>7500</v>
      </c>
      <c r="C2508" s="123" t="s">
        <v>249</v>
      </c>
      <c r="D2508" s="53"/>
    </row>
    <row r="2509" spans="1:4" ht="12" hidden="1" customHeight="1" outlineLevel="1" x14ac:dyDescent="0.3">
      <c r="A2509" s="50"/>
      <c r="B2509" s="122">
        <v>7700</v>
      </c>
      <c r="C2509" s="123" t="s">
        <v>250</v>
      </c>
      <c r="D2509" s="53"/>
    </row>
    <row r="2510" spans="1:4" ht="12" hidden="1" customHeight="1" outlineLevel="1" x14ac:dyDescent="0.3">
      <c r="A2510" s="50"/>
      <c r="B2510" s="57">
        <v>8000</v>
      </c>
      <c r="C2510" s="124" t="s">
        <v>76</v>
      </c>
      <c r="D2510" s="56">
        <f>SUM(D2511:D2513)</f>
        <v>0</v>
      </c>
    </row>
    <row r="2511" spans="1:4" ht="12" hidden="1" customHeight="1" outlineLevel="1" x14ac:dyDescent="0.3">
      <c r="A2511" s="50"/>
      <c r="B2511" s="125">
        <v>8100</v>
      </c>
      <c r="C2511" s="126" t="s">
        <v>251</v>
      </c>
      <c r="D2511" s="56"/>
    </row>
    <row r="2512" spans="1:4" ht="12" hidden="1" customHeight="1" outlineLevel="1" x14ac:dyDescent="0.3">
      <c r="A2512" s="50"/>
      <c r="B2512" s="125">
        <v>8600</v>
      </c>
      <c r="C2512" s="126" t="s">
        <v>252</v>
      </c>
      <c r="D2512" s="56"/>
    </row>
    <row r="2513" spans="1:4" ht="12" hidden="1" customHeight="1" outlineLevel="1" x14ac:dyDescent="0.3">
      <c r="A2513" s="50"/>
      <c r="B2513" s="125">
        <v>8900</v>
      </c>
      <c r="C2513" s="126" t="s">
        <v>253</v>
      </c>
      <c r="D2513" s="56"/>
    </row>
    <row r="2514" spans="1:4" ht="12" hidden="1" customHeight="1" outlineLevel="1" x14ac:dyDescent="0.3">
      <c r="A2514" s="83">
        <v>10.7</v>
      </c>
      <c r="B2514" s="60"/>
      <c r="C2514" s="61" t="s">
        <v>206</v>
      </c>
      <c r="D2514" s="62">
        <f t="shared" ref="D2514" si="237">D2515+D2531+D2545</f>
        <v>0</v>
      </c>
    </row>
    <row r="2515" spans="1:4" ht="12" hidden="1" customHeight="1" outlineLevel="1" x14ac:dyDescent="0.3">
      <c r="A2515" s="43"/>
      <c r="B2515" s="44"/>
      <c r="C2515" s="45" t="s">
        <v>68</v>
      </c>
      <c r="D2515" s="46">
        <f t="shared" ref="D2515" si="238">D2516+D2519+D2525+D2528+D2535+D2541</f>
        <v>0</v>
      </c>
    </row>
    <row r="2516" spans="1:4" ht="12" hidden="1" customHeight="1" outlineLevel="1" x14ac:dyDescent="0.3">
      <c r="A2516" s="43"/>
      <c r="B2516" s="47">
        <v>1000</v>
      </c>
      <c r="C2516" s="48" t="s">
        <v>69</v>
      </c>
      <c r="D2516" s="46">
        <f>SUM(D2517:D2518)</f>
        <v>0</v>
      </c>
    </row>
    <row r="2517" spans="1:4" ht="12" hidden="1" customHeight="1" outlineLevel="1" x14ac:dyDescent="0.3">
      <c r="A2517" s="43"/>
      <c r="B2517" s="114">
        <v>1100</v>
      </c>
      <c r="C2517" s="115" t="s">
        <v>230</v>
      </c>
      <c r="D2517" s="49"/>
    </row>
    <row r="2518" spans="1:4" ht="12" hidden="1" customHeight="1" outlineLevel="1" x14ac:dyDescent="0.3">
      <c r="A2518" s="43"/>
      <c r="B2518" s="114">
        <v>1200</v>
      </c>
      <c r="C2518" s="116" t="s">
        <v>231</v>
      </c>
      <c r="D2518" s="49"/>
    </row>
    <row r="2519" spans="1:4" ht="12" hidden="1" customHeight="1" outlineLevel="1" x14ac:dyDescent="0.3">
      <c r="A2519" s="50"/>
      <c r="B2519" s="51">
        <v>2000</v>
      </c>
      <c r="C2519" s="52" t="s">
        <v>70</v>
      </c>
      <c r="D2519" s="56">
        <f>SUM(D2520:D2524)</f>
        <v>0</v>
      </c>
    </row>
    <row r="2520" spans="1:4" ht="12" hidden="1" customHeight="1" outlineLevel="1" x14ac:dyDescent="0.3">
      <c r="A2520" s="50"/>
      <c r="B2520" s="117">
        <v>2100</v>
      </c>
      <c r="C2520" s="118" t="s">
        <v>232</v>
      </c>
      <c r="D2520" s="53"/>
    </row>
    <row r="2521" spans="1:4" ht="12" hidden="1" customHeight="1" outlineLevel="1" x14ac:dyDescent="0.3">
      <c r="A2521" s="50"/>
      <c r="B2521" s="117">
        <v>2200</v>
      </c>
      <c r="C2521" s="118" t="s">
        <v>233</v>
      </c>
      <c r="D2521" s="53"/>
    </row>
    <row r="2522" spans="1:4" ht="12" hidden="1" customHeight="1" outlineLevel="1" x14ac:dyDescent="0.3">
      <c r="A2522" s="50"/>
      <c r="B2522" s="117">
        <v>2300</v>
      </c>
      <c r="C2522" s="118" t="s">
        <v>234</v>
      </c>
      <c r="D2522" s="53"/>
    </row>
    <row r="2523" spans="1:4" ht="12" hidden="1" customHeight="1" outlineLevel="1" x14ac:dyDescent="0.3">
      <c r="A2523" s="50"/>
      <c r="B2523" s="117">
        <v>2400</v>
      </c>
      <c r="C2523" s="118" t="s">
        <v>235</v>
      </c>
      <c r="D2523" s="53"/>
    </row>
    <row r="2524" spans="1:4" ht="12" hidden="1" customHeight="1" outlineLevel="1" x14ac:dyDescent="0.3">
      <c r="A2524" s="50"/>
      <c r="B2524" s="117">
        <v>2500</v>
      </c>
      <c r="C2524" s="118" t="s">
        <v>236</v>
      </c>
      <c r="D2524" s="53"/>
    </row>
    <row r="2525" spans="1:4" ht="12" hidden="1" customHeight="1" outlineLevel="1" x14ac:dyDescent="0.3">
      <c r="A2525" s="50"/>
      <c r="B2525" s="15">
        <v>3000</v>
      </c>
      <c r="C2525" s="54" t="s">
        <v>71</v>
      </c>
      <c r="D2525" s="56">
        <f>SUM(D2526:D2527)</f>
        <v>0</v>
      </c>
    </row>
    <row r="2526" spans="1:4" ht="12" hidden="1" customHeight="1" outlineLevel="1" x14ac:dyDescent="0.3">
      <c r="A2526" s="50"/>
      <c r="B2526" s="117">
        <v>3200</v>
      </c>
      <c r="C2526" s="118" t="s">
        <v>237</v>
      </c>
      <c r="D2526" s="53"/>
    </row>
    <row r="2527" spans="1:4" ht="12" hidden="1" customHeight="1" outlineLevel="1" x14ac:dyDescent="0.3">
      <c r="A2527" s="50"/>
      <c r="B2527" s="117">
        <v>3300</v>
      </c>
      <c r="C2527" s="118" t="s">
        <v>238</v>
      </c>
      <c r="D2527" s="53"/>
    </row>
    <row r="2528" spans="1:4" ht="12" hidden="1" customHeight="1" outlineLevel="1" x14ac:dyDescent="0.3">
      <c r="A2528" s="50"/>
      <c r="B2528" s="15">
        <v>4000</v>
      </c>
      <c r="C2528" s="55" t="s">
        <v>72</v>
      </c>
      <c r="D2528" s="56">
        <f>SUM(D2529:D2530)</f>
        <v>0</v>
      </c>
    </row>
    <row r="2529" spans="1:4" ht="12" hidden="1" customHeight="1" outlineLevel="1" x14ac:dyDescent="0.3">
      <c r="A2529" s="50"/>
      <c r="B2529" s="117">
        <v>4200</v>
      </c>
      <c r="C2529" s="119" t="s">
        <v>239</v>
      </c>
      <c r="D2529" s="53"/>
    </row>
    <row r="2530" spans="1:4" ht="12" hidden="1" customHeight="1" outlineLevel="1" x14ac:dyDescent="0.3">
      <c r="A2530" s="50"/>
      <c r="B2530" s="117">
        <v>4300</v>
      </c>
      <c r="C2530" s="119" t="s">
        <v>240</v>
      </c>
      <c r="D2530" s="53"/>
    </row>
    <row r="2531" spans="1:4" ht="12" hidden="1" customHeight="1" outlineLevel="1" x14ac:dyDescent="0.3">
      <c r="A2531" s="50"/>
      <c r="B2531" s="15">
        <v>5000</v>
      </c>
      <c r="C2531" s="16" t="s">
        <v>73</v>
      </c>
      <c r="D2531" s="56">
        <f>SUM(D2532:D2534)</f>
        <v>0</v>
      </c>
    </row>
    <row r="2532" spans="1:4" ht="12" hidden="1" customHeight="1" outlineLevel="1" x14ac:dyDescent="0.3">
      <c r="A2532" s="50"/>
      <c r="B2532" s="117">
        <v>5100</v>
      </c>
      <c r="C2532" s="120" t="s">
        <v>241</v>
      </c>
      <c r="D2532" s="56"/>
    </row>
    <row r="2533" spans="1:4" ht="12" hidden="1" customHeight="1" outlineLevel="1" x14ac:dyDescent="0.3">
      <c r="A2533" s="50"/>
      <c r="B2533" s="117">
        <v>5200</v>
      </c>
      <c r="C2533" s="120" t="s">
        <v>242</v>
      </c>
      <c r="D2533" s="56"/>
    </row>
    <row r="2534" spans="1:4" ht="12" hidden="1" customHeight="1" outlineLevel="1" x14ac:dyDescent="0.3">
      <c r="A2534" s="50"/>
      <c r="B2534" s="117">
        <v>5300</v>
      </c>
      <c r="C2534" s="121" t="s">
        <v>243</v>
      </c>
      <c r="D2534" s="56"/>
    </row>
    <row r="2535" spans="1:4" ht="12" hidden="1" customHeight="1" outlineLevel="1" x14ac:dyDescent="0.3">
      <c r="A2535" s="50"/>
      <c r="B2535" s="15">
        <v>6000</v>
      </c>
      <c r="C2535" s="16" t="s">
        <v>74</v>
      </c>
      <c r="D2535" s="56">
        <f>SUM(D2536:D2539)</f>
        <v>0</v>
      </c>
    </row>
    <row r="2536" spans="1:4" ht="12" hidden="1" customHeight="1" outlineLevel="1" x14ac:dyDescent="0.3">
      <c r="A2536" s="50"/>
      <c r="B2536" s="117">
        <v>6200</v>
      </c>
      <c r="C2536" s="120" t="s">
        <v>244</v>
      </c>
      <c r="D2536" s="53"/>
    </row>
    <row r="2537" spans="1:4" ht="12" hidden="1" customHeight="1" outlineLevel="1" x14ac:dyDescent="0.3">
      <c r="A2537" s="50"/>
      <c r="B2537" s="117">
        <v>6300</v>
      </c>
      <c r="C2537" s="120" t="s">
        <v>245</v>
      </c>
      <c r="D2537" s="53"/>
    </row>
    <row r="2538" spans="1:4" ht="12" hidden="1" customHeight="1" outlineLevel="1" x14ac:dyDescent="0.3">
      <c r="A2538" s="50"/>
      <c r="B2538" s="117">
        <v>6400</v>
      </c>
      <c r="C2538" s="120" t="s">
        <v>246</v>
      </c>
      <c r="D2538" s="53"/>
    </row>
    <row r="2539" spans="1:4" ht="12" hidden="1" customHeight="1" outlineLevel="1" x14ac:dyDescent="0.3">
      <c r="A2539" s="50"/>
      <c r="B2539" s="117">
        <v>6500</v>
      </c>
      <c r="C2539" s="121" t="s">
        <v>247</v>
      </c>
      <c r="D2539" s="53"/>
    </row>
    <row r="2540" spans="1:4" ht="12" hidden="1" customHeight="1" outlineLevel="1" x14ac:dyDescent="0.3">
      <c r="A2540" s="50"/>
      <c r="B2540" s="15">
        <v>7000</v>
      </c>
      <c r="C2540" s="16" t="s">
        <v>75</v>
      </c>
      <c r="D2540" s="56">
        <f>SUM(D2541:D2543)</f>
        <v>0</v>
      </c>
    </row>
    <row r="2541" spans="1:4" ht="12" hidden="1" customHeight="1" outlineLevel="1" x14ac:dyDescent="0.3">
      <c r="A2541" s="50"/>
      <c r="B2541" s="122">
        <v>7200</v>
      </c>
      <c r="C2541" s="123" t="s">
        <v>248</v>
      </c>
      <c r="D2541" s="53"/>
    </row>
    <row r="2542" spans="1:4" ht="12" hidden="1" customHeight="1" outlineLevel="1" x14ac:dyDescent="0.3">
      <c r="A2542" s="50"/>
      <c r="B2542" s="122">
        <v>7500</v>
      </c>
      <c r="C2542" s="123" t="s">
        <v>249</v>
      </c>
      <c r="D2542" s="53"/>
    </row>
    <row r="2543" spans="1:4" ht="12" hidden="1" customHeight="1" outlineLevel="1" x14ac:dyDescent="0.3">
      <c r="A2543" s="50"/>
      <c r="B2543" s="122">
        <v>7700</v>
      </c>
      <c r="C2543" s="123" t="s">
        <v>250</v>
      </c>
      <c r="D2543" s="53"/>
    </row>
    <row r="2544" spans="1:4" ht="12" hidden="1" customHeight="1" outlineLevel="1" x14ac:dyDescent="0.3">
      <c r="A2544" s="50"/>
      <c r="B2544" s="57">
        <v>8000</v>
      </c>
      <c r="C2544" s="124" t="s">
        <v>76</v>
      </c>
      <c r="D2544" s="56">
        <f>SUM(D2545:D2547)</f>
        <v>0</v>
      </c>
    </row>
    <row r="2545" spans="1:4" ht="12" hidden="1" customHeight="1" outlineLevel="1" x14ac:dyDescent="0.3">
      <c r="A2545" s="50"/>
      <c r="B2545" s="125">
        <v>8100</v>
      </c>
      <c r="C2545" s="126" t="s">
        <v>251</v>
      </c>
      <c r="D2545" s="56"/>
    </row>
    <row r="2546" spans="1:4" ht="12" hidden="1" customHeight="1" outlineLevel="1" x14ac:dyDescent="0.3">
      <c r="A2546" s="50"/>
      <c r="B2546" s="125">
        <v>8600</v>
      </c>
      <c r="C2546" s="126" t="s">
        <v>252</v>
      </c>
      <c r="D2546" s="56"/>
    </row>
    <row r="2547" spans="1:4" ht="12" hidden="1" customHeight="1" outlineLevel="1" x14ac:dyDescent="0.3">
      <c r="A2547" s="50"/>
      <c r="B2547" s="125">
        <v>8900</v>
      </c>
      <c r="C2547" s="126" t="s">
        <v>253</v>
      </c>
      <c r="D2547" s="56"/>
    </row>
    <row r="2548" spans="1:4" ht="12" customHeight="1" collapsed="1" x14ac:dyDescent="0.3">
      <c r="A2548" s="83">
        <v>10.9</v>
      </c>
      <c r="B2548" s="60"/>
      <c r="C2548" s="61" t="s">
        <v>207</v>
      </c>
      <c r="D2548" s="62">
        <f t="shared" ref="D2548" si="239">D2549+D2565+D2578</f>
        <v>22757</v>
      </c>
    </row>
    <row r="2549" spans="1:4" ht="12" customHeight="1" x14ac:dyDescent="0.3">
      <c r="A2549" s="43"/>
      <c r="B2549" s="44"/>
      <c r="C2549" s="45" t="s">
        <v>270</v>
      </c>
      <c r="D2549" s="46">
        <f t="shared" ref="D2549" si="240">D2550+D2553+D2559+D2562+D2569+D2574</f>
        <v>22757</v>
      </c>
    </row>
    <row r="2550" spans="1:4" ht="12" hidden="1" customHeight="1" outlineLevel="1" x14ac:dyDescent="0.3">
      <c r="A2550" s="43"/>
      <c r="B2550" s="47">
        <v>1000</v>
      </c>
      <c r="C2550" s="48" t="s">
        <v>69</v>
      </c>
      <c r="D2550" s="46">
        <f>SUM(D2551:D2552)</f>
        <v>0</v>
      </c>
    </row>
    <row r="2551" spans="1:4" ht="12" hidden="1" customHeight="1" outlineLevel="1" x14ac:dyDescent="0.3">
      <c r="A2551" s="43"/>
      <c r="B2551" s="114">
        <v>1100</v>
      </c>
      <c r="C2551" s="115" t="s">
        <v>230</v>
      </c>
      <c r="D2551" s="49"/>
    </row>
    <row r="2552" spans="1:4" ht="12" hidden="1" customHeight="1" outlineLevel="1" x14ac:dyDescent="0.3">
      <c r="A2552" s="43"/>
      <c r="B2552" s="114">
        <v>1200</v>
      </c>
      <c r="C2552" s="116" t="s">
        <v>231</v>
      </c>
      <c r="D2552" s="49"/>
    </row>
    <row r="2553" spans="1:4" ht="12" customHeight="1" collapsed="1" x14ac:dyDescent="0.3">
      <c r="A2553" s="50"/>
      <c r="B2553" s="51">
        <v>2000</v>
      </c>
      <c r="C2553" s="52" t="s">
        <v>70</v>
      </c>
      <c r="D2553" s="56">
        <f>SUM(D2554:D2558)</f>
        <v>22757</v>
      </c>
    </row>
    <row r="2554" spans="1:4" ht="12" hidden="1" customHeight="1" outlineLevel="1" x14ac:dyDescent="0.3">
      <c r="A2554" s="50"/>
      <c r="B2554" s="117">
        <v>2100</v>
      </c>
      <c r="C2554" s="118" t="s">
        <v>232</v>
      </c>
      <c r="D2554" s="53"/>
    </row>
    <row r="2555" spans="1:4" ht="12" customHeight="1" collapsed="1" x14ac:dyDescent="0.3">
      <c r="A2555" s="50"/>
      <c r="B2555" s="117">
        <v>2200</v>
      </c>
      <c r="C2555" s="118" t="s">
        <v>233</v>
      </c>
      <c r="D2555" s="53">
        <v>22757</v>
      </c>
    </row>
    <row r="2556" spans="1:4" ht="12" hidden="1" customHeight="1" outlineLevel="1" x14ac:dyDescent="0.3">
      <c r="A2556" s="50"/>
      <c r="B2556" s="117">
        <v>2300</v>
      </c>
      <c r="C2556" s="118" t="s">
        <v>234</v>
      </c>
      <c r="D2556" s="53"/>
    </row>
    <row r="2557" spans="1:4" ht="12" hidden="1" customHeight="1" outlineLevel="1" x14ac:dyDescent="0.3">
      <c r="A2557" s="50"/>
      <c r="B2557" s="117">
        <v>2400</v>
      </c>
      <c r="C2557" s="118" t="s">
        <v>235</v>
      </c>
      <c r="D2557" s="53"/>
    </row>
    <row r="2558" spans="1:4" ht="12" hidden="1" customHeight="1" outlineLevel="1" x14ac:dyDescent="0.3">
      <c r="A2558" s="50"/>
      <c r="B2558" s="117">
        <v>2500</v>
      </c>
      <c r="C2558" s="118" t="s">
        <v>236</v>
      </c>
      <c r="D2558" s="53"/>
    </row>
    <row r="2559" spans="1:4" ht="12" hidden="1" customHeight="1" outlineLevel="1" x14ac:dyDescent="0.3">
      <c r="A2559" s="50"/>
      <c r="B2559" s="15">
        <v>3000</v>
      </c>
      <c r="C2559" s="54" t="s">
        <v>71</v>
      </c>
      <c r="D2559" s="56">
        <f>SUM(D2560:D2561)</f>
        <v>0</v>
      </c>
    </row>
    <row r="2560" spans="1:4" ht="12" hidden="1" customHeight="1" outlineLevel="1" x14ac:dyDescent="0.3">
      <c r="A2560" s="50"/>
      <c r="B2560" s="117">
        <v>3200</v>
      </c>
      <c r="C2560" s="118" t="s">
        <v>237</v>
      </c>
      <c r="D2560" s="53"/>
    </row>
    <row r="2561" spans="1:4" ht="12" hidden="1" customHeight="1" outlineLevel="1" x14ac:dyDescent="0.3">
      <c r="A2561" s="50"/>
      <c r="B2561" s="117">
        <v>3300</v>
      </c>
      <c r="C2561" s="118" t="s">
        <v>238</v>
      </c>
      <c r="D2561" s="53"/>
    </row>
    <row r="2562" spans="1:4" ht="12" hidden="1" customHeight="1" outlineLevel="1" x14ac:dyDescent="0.3">
      <c r="A2562" s="50"/>
      <c r="B2562" s="15">
        <v>4000</v>
      </c>
      <c r="C2562" s="55" t="s">
        <v>72</v>
      </c>
      <c r="D2562" s="56">
        <f>SUM(D2563:D2564)</f>
        <v>0</v>
      </c>
    </row>
    <row r="2563" spans="1:4" ht="12" hidden="1" customHeight="1" outlineLevel="1" x14ac:dyDescent="0.3">
      <c r="A2563" s="50"/>
      <c r="B2563" s="117">
        <v>4200</v>
      </c>
      <c r="C2563" s="119" t="s">
        <v>239</v>
      </c>
      <c r="D2563" s="53"/>
    </row>
    <row r="2564" spans="1:4" ht="12" hidden="1" customHeight="1" outlineLevel="1" x14ac:dyDescent="0.3">
      <c r="A2564" s="50"/>
      <c r="B2564" s="117">
        <v>4300</v>
      </c>
      <c r="C2564" s="119" t="s">
        <v>240</v>
      </c>
      <c r="D2564" s="53"/>
    </row>
    <row r="2565" spans="1:4" ht="12" hidden="1" customHeight="1" outlineLevel="1" x14ac:dyDescent="0.3">
      <c r="A2565" s="50"/>
      <c r="B2565" s="15">
        <v>5000</v>
      </c>
      <c r="C2565" s="16" t="s">
        <v>73</v>
      </c>
      <c r="D2565" s="56">
        <f>SUM(D2566:D2568)</f>
        <v>0</v>
      </c>
    </row>
    <row r="2566" spans="1:4" ht="12" hidden="1" customHeight="1" outlineLevel="1" x14ac:dyDescent="0.3">
      <c r="A2566" s="50"/>
      <c r="B2566" s="117">
        <v>5100</v>
      </c>
      <c r="C2566" s="120" t="s">
        <v>241</v>
      </c>
      <c r="D2566" s="56"/>
    </row>
    <row r="2567" spans="1:4" ht="12" hidden="1" customHeight="1" outlineLevel="1" x14ac:dyDescent="0.3">
      <c r="A2567" s="50"/>
      <c r="B2567" s="117">
        <v>5200</v>
      </c>
      <c r="C2567" s="120" t="s">
        <v>242</v>
      </c>
      <c r="D2567" s="56"/>
    </row>
    <row r="2568" spans="1:4" ht="12" hidden="1" customHeight="1" outlineLevel="1" x14ac:dyDescent="0.3">
      <c r="A2568" s="50"/>
      <c r="B2568" s="117">
        <v>5300</v>
      </c>
      <c r="C2568" s="121" t="s">
        <v>243</v>
      </c>
      <c r="D2568" s="56"/>
    </row>
    <row r="2569" spans="1:4" ht="12" hidden="1" customHeight="1" outlineLevel="1" x14ac:dyDescent="0.3">
      <c r="A2569" s="50"/>
      <c r="B2569" s="15">
        <v>6000</v>
      </c>
      <c r="C2569" s="16" t="s">
        <v>74</v>
      </c>
      <c r="D2569" s="56">
        <f>SUM(D2570:D2573)</f>
        <v>0</v>
      </c>
    </row>
    <row r="2570" spans="1:4" ht="12" hidden="1" customHeight="1" outlineLevel="1" x14ac:dyDescent="0.3">
      <c r="A2570" s="50"/>
      <c r="B2570" s="117">
        <v>6200</v>
      </c>
      <c r="C2570" s="120" t="s">
        <v>244</v>
      </c>
      <c r="D2570" s="53"/>
    </row>
    <row r="2571" spans="1:4" ht="12" hidden="1" customHeight="1" outlineLevel="1" x14ac:dyDescent="0.3">
      <c r="A2571" s="50"/>
      <c r="B2571" s="117">
        <v>6300</v>
      </c>
      <c r="C2571" s="120" t="s">
        <v>245</v>
      </c>
      <c r="D2571" s="53"/>
    </row>
    <row r="2572" spans="1:4" ht="12" hidden="1" customHeight="1" outlineLevel="1" x14ac:dyDescent="0.3">
      <c r="A2572" s="50"/>
      <c r="B2572" s="117">
        <v>6400</v>
      </c>
      <c r="C2572" s="120" t="s">
        <v>246</v>
      </c>
      <c r="D2572" s="53"/>
    </row>
    <row r="2573" spans="1:4" ht="12" hidden="1" customHeight="1" outlineLevel="1" x14ac:dyDescent="0.3">
      <c r="A2573" s="50"/>
      <c r="B2573" s="117">
        <v>6500</v>
      </c>
      <c r="C2573" s="121" t="s">
        <v>247</v>
      </c>
      <c r="D2573" s="53"/>
    </row>
    <row r="2574" spans="1:4" ht="12" hidden="1" customHeight="1" outlineLevel="1" x14ac:dyDescent="0.3">
      <c r="A2574" s="50"/>
      <c r="B2574" s="15">
        <v>7000</v>
      </c>
      <c r="C2574" s="16" t="s">
        <v>75</v>
      </c>
      <c r="D2574" s="56">
        <f>SUM(D2575:D2577)</f>
        <v>0</v>
      </c>
    </row>
    <row r="2575" spans="1:4" ht="12" hidden="1" customHeight="1" outlineLevel="1" x14ac:dyDescent="0.3">
      <c r="A2575" s="50"/>
      <c r="B2575" s="122">
        <v>7200</v>
      </c>
      <c r="C2575" s="123" t="s">
        <v>248</v>
      </c>
      <c r="D2575" s="53"/>
    </row>
    <row r="2576" spans="1:4" ht="12" hidden="1" customHeight="1" outlineLevel="1" x14ac:dyDescent="0.3">
      <c r="A2576" s="50"/>
      <c r="B2576" s="122">
        <v>7500</v>
      </c>
      <c r="C2576" s="123" t="s">
        <v>249</v>
      </c>
      <c r="D2576" s="53"/>
    </row>
    <row r="2577" spans="1:4" ht="12" hidden="1" customHeight="1" outlineLevel="1" x14ac:dyDescent="0.3">
      <c r="A2577" s="50"/>
      <c r="B2577" s="122">
        <v>7700</v>
      </c>
      <c r="C2577" s="123" t="s">
        <v>250</v>
      </c>
      <c r="D2577" s="53"/>
    </row>
    <row r="2578" spans="1:4" ht="12" hidden="1" customHeight="1" outlineLevel="1" x14ac:dyDescent="0.3">
      <c r="A2578" s="50"/>
      <c r="B2578" s="57">
        <v>8000</v>
      </c>
      <c r="C2578" s="124" t="s">
        <v>76</v>
      </c>
      <c r="D2578" s="56">
        <f>SUM(D2579:D2581)</f>
        <v>0</v>
      </c>
    </row>
    <row r="2579" spans="1:4" ht="12" hidden="1" customHeight="1" outlineLevel="1" x14ac:dyDescent="0.3">
      <c r="A2579" s="50"/>
      <c r="B2579" s="125">
        <v>8100</v>
      </c>
      <c r="C2579" s="126" t="s">
        <v>251</v>
      </c>
      <c r="D2579" s="56"/>
    </row>
    <row r="2580" spans="1:4" ht="12" hidden="1" customHeight="1" outlineLevel="1" x14ac:dyDescent="0.3">
      <c r="A2580" s="50"/>
      <c r="B2580" s="125">
        <v>8600</v>
      </c>
      <c r="C2580" s="126" t="s">
        <v>252</v>
      </c>
      <c r="D2580" s="56"/>
    </row>
    <row r="2581" spans="1:4" ht="12" hidden="1" customHeight="1" outlineLevel="1" x14ac:dyDescent="0.3">
      <c r="A2581" s="50"/>
      <c r="B2581" s="125">
        <v>8900</v>
      </c>
      <c r="C2581" s="126" t="s">
        <v>253</v>
      </c>
      <c r="D2581" s="56"/>
    </row>
    <row r="2582" spans="1:4" ht="17.100000000000001" customHeight="1" collapsed="1" x14ac:dyDescent="0.3">
      <c r="A2582" s="84"/>
      <c r="B2582" s="85" t="s">
        <v>208</v>
      </c>
      <c r="C2582" s="86"/>
      <c r="D2582" s="38">
        <f t="shared" ref="D2582" si="241">D2583+D2599+D2612</f>
        <v>312601</v>
      </c>
    </row>
    <row r="2583" spans="1:4" ht="12" customHeight="1" x14ac:dyDescent="0.3">
      <c r="A2583" s="43"/>
      <c r="B2583" s="44"/>
      <c r="C2583" s="45" t="s">
        <v>270</v>
      </c>
      <c r="D2583" s="87">
        <f t="shared" ref="D2583" si="242">D2584+D2587+D2593+D2596+D2603+D2608</f>
        <v>306939</v>
      </c>
    </row>
    <row r="2584" spans="1:4" ht="12" customHeight="1" x14ac:dyDescent="0.3">
      <c r="A2584" s="43"/>
      <c r="B2584" s="47">
        <v>1000</v>
      </c>
      <c r="C2584" s="48" t="s">
        <v>69</v>
      </c>
      <c r="D2584" s="88">
        <f>D57+D329+D499+D907+D1146+D1350+D1462+D1802+D2346</f>
        <v>1311</v>
      </c>
    </row>
    <row r="2585" spans="1:4" ht="12" customHeight="1" x14ac:dyDescent="0.3">
      <c r="A2585" s="43"/>
      <c r="B2585" s="114">
        <v>1100</v>
      </c>
      <c r="C2585" s="115" t="s">
        <v>230</v>
      </c>
      <c r="D2585" s="87">
        <f t="shared" ref="D2585:D2586" si="243">D58+D330+D500+D908+D1147+D1351+D1463+D1803+D2347</f>
        <v>1061</v>
      </c>
    </row>
    <row r="2586" spans="1:4" ht="12" customHeight="1" x14ac:dyDescent="0.3">
      <c r="A2586" s="43"/>
      <c r="B2586" s="114">
        <v>1200</v>
      </c>
      <c r="C2586" s="116" t="s">
        <v>231</v>
      </c>
      <c r="D2586" s="87">
        <f t="shared" si="243"/>
        <v>250</v>
      </c>
    </row>
    <row r="2587" spans="1:4" ht="12" customHeight="1" x14ac:dyDescent="0.3">
      <c r="A2587" s="50"/>
      <c r="B2587" s="51">
        <v>2000</v>
      </c>
      <c r="C2587" s="52" t="s">
        <v>70</v>
      </c>
      <c r="D2587" s="88">
        <f>D60+D332+D502+D910+D1149+D1351+D1465+D1805+D2349</f>
        <v>305528</v>
      </c>
    </row>
    <row r="2588" spans="1:4" ht="12" hidden="1" customHeight="1" outlineLevel="1" x14ac:dyDescent="0.3">
      <c r="A2588" s="50"/>
      <c r="B2588" s="117">
        <v>2100</v>
      </c>
      <c r="C2588" s="118" t="s">
        <v>232</v>
      </c>
      <c r="D2588" s="87">
        <f t="shared" ref="D2588:D2592" si="244">D61+D333+D503+D911+D1150+D1352+D1466+D1806+D2350</f>
        <v>0</v>
      </c>
    </row>
    <row r="2589" spans="1:4" ht="12" customHeight="1" collapsed="1" x14ac:dyDescent="0.3">
      <c r="A2589" s="50"/>
      <c r="B2589" s="117">
        <v>2200</v>
      </c>
      <c r="C2589" s="118" t="s">
        <v>233</v>
      </c>
      <c r="D2589" s="87">
        <f t="shared" si="244"/>
        <v>303808</v>
      </c>
    </row>
    <row r="2590" spans="1:4" ht="12" customHeight="1" x14ac:dyDescent="0.3">
      <c r="A2590" s="50"/>
      <c r="B2590" s="117">
        <v>2300</v>
      </c>
      <c r="C2590" s="118" t="s">
        <v>234</v>
      </c>
      <c r="D2590" s="87">
        <f t="shared" si="244"/>
        <v>1720</v>
      </c>
    </row>
    <row r="2591" spans="1:4" ht="12" hidden="1" customHeight="1" outlineLevel="1" x14ac:dyDescent="0.3">
      <c r="A2591" s="50"/>
      <c r="B2591" s="117">
        <v>2400</v>
      </c>
      <c r="C2591" s="118" t="s">
        <v>235</v>
      </c>
      <c r="D2591" s="87">
        <f t="shared" si="244"/>
        <v>0</v>
      </c>
    </row>
    <row r="2592" spans="1:4" ht="12" hidden="1" customHeight="1" outlineLevel="1" x14ac:dyDescent="0.3">
      <c r="A2592" s="50"/>
      <c r="B2592" s="117">
        <v>2500</v>
      </c>
      <c r="C2592" s="118" t="s">
        <v>236</v>
      </c>
      <c r="D2592" s="87">
        <f t="shared" si="244"/>
        <v>0</v>
      </c>
    </row>
    <row r="2593" spans="1:4" ht="12" customHeight="1" collapsed="1" x14ac:dyDescent="0.3">
      <c r="A2593" s="50"/>
      <c r="B2593" s="15">
        <v>3000</v>
      </c>
      <c r="C2593" s="54" t="s">
        <v>71</v>
      </c>
      <c r="D2593" s="88">
        <f>D66+D338+D508+D916+D1155+D1352+D1471+D1811+D2355</f>
        <v>100</v>
      </c>
    </row>
    <row r="2594" spans="1:4" ht="12" customHeight="1" x14ac:dyDescent="0.3">
      <c r="A2594" s="50"/>
      <c r="B2594" s="117">
        <v>3200</v>
      </c>
      <c r="C2594" s="118" t="s">
        <v>237</v>
      </c>
      <c r="D2594" s="87">
        <f t="shared" ref="D2594:D2595" si="245">D67+D339+D509+D917+D1156+D1353+D1472+D1812+D2356</f>
        <v>100</v>
      </c>
    </row>
    <row r="2595" spans="1:4" ht="12" hidden="1" customHeight="1" outlineLevel="1" x14ac:dyDescent="0.3">
      <c r="A2595" s="50"/>
      <c r="B2595" s="117">
        <v>3300</v>
      </c>
      <c r="C2595" s="118" t="s">
        <v>238</v>
      </c>
      <c r="D2595" s="87">
        <f t="shared" si="245"/>
        <v>0</v>
      </c>
    </row>
    <row r="2596" spans="1:4" ht="12" hidden="1" customHeight="1" outlineLevel="1" x14ac:dyDescent="0.3">
      <c r="A2596" s="50"/>
      <c r="B2596" s="15">
        <v>4000</v>
      </c>
      <c r="C2596" s="55" t="s">
        <v>72</v>
      </c>
      <c r="D2596" s="88">
        <f>D69+D341+D511+D919+D1158+D1353+D1474+D1814+D2358</f>
        <v>0</v>
      </c>
    </row>
    <row r="2597" spans="1:4" ht="12" hidden="1" customHeight="1" outlineLevel="1" x14ac:dyDescent="0.3">
      <c r="A2597" s="50"/>
      <c r="B2597" s="117">
        <v>4200</v>
      </c>
      <c r="C2597" s="119" t="s">
        <v>239</v>
      </c>
      <c r="D2597" s="87">
        <f t="shared" ref="D2597:D2598" si="246">D70+D342+D512+D920+D1159+D1354+D1475+D1815+D2359</f>
        <v>0</v>
      </c>
    </row>
    <row r="2598" spans="1:4" ht="12" hidden="1" customHeight="1" outlineLevel="1" x14ac:dyDescent="0.3">
      <c r="A2598" s="50"/>
      <c r="B2598" s="117">
        <v>4300</v>
      </c>
      <c r="C2598" s="119" t="s">
        <v>240</v>
      </c>
      <c r="D2598" s="87">
        <f t="shared" si="246"/>
        <v>0</v>
      </c>
    </row>
    <row r="2599" spans="1:4" ht="12" customHeight="1" collapsed="1" x14ac:dyDescent="0.3">
      <c r="A2599" s="50"/>
      <c r="B2599" s="15">
        <v>5000</v>
      </c>
      <c r="C2599" s="16" t="s">
        <v>73</v>
      </c>
      <c r="D2599" s="88">
        <f>D72+D344+D514+D922+D1161+D1354+D1477+D1817+D2361</f>
        <v>5662</v>
      </c>
    </row>
    <row r="2600" spans="1:4" ht="12" hidden="1" customHeight="1" outlineLevel="1" x14ac:dyDescent="0.3">
      <c r="A2600" s="50"/>
      <c r="B2600" s="117">
        <v>5100</v>
      </c>
      <c r="C2600" s="120" t="s">
        <v>241</v>
      </c>
      <c r="D2600" s="87">
        <f t="shared" ref="D2600:D2602" si="247">D73+D345+D515+D923+D1162+D1355+D1478+D1818+D2362</f>
        <v>0</v>
      </c>
    </row>
    <row r="2601" spans="1:4" ht="12" customHeight="1" collapsed="1" x14ac:dyDescent="0.3">
      <c r="A2601" s="50"/>
      <c r="B2601" s="117">
        <v>5200</v>
      </c>
      <c r="C2601" s="120" t="s">
        <v>242</v>
      </c>
      <c r="D2601" s="87">
        <f t="shared" si="247"/>
        <v>5662</v>
      </c>
    </row>
    <row r="2602" spans="1:4" ht="12" hidden="1" customHeight="1" outlineLevel="1" x14ac:dyDescent="0.3">
      <c r="A2602" s="50"/>
      <c r="B2602" s="117">
        <v>5300</v>
      </c>
      <c r="C2602" s="121" t="s">
        <v>243</v>
      </c>
      <c r="D2602" s="87">
        <f t="shared" si="247"/>
        <v>0</v>
      </c>
    </row>
    <row r="2603" spans="1:4" ht="12" hidden="1" customHeight="1" outlineLevel="1" x14ac:dyDescent="0.3">
      <c r="A2603" s="50"/>
      <c r="B2603" s="15">
        <v>6000</v>
      </c>
      <c r="C2603" s="16" t="s">
        <v>74</v>
      </c>
      <c r="D2603" s="88">
        <f>D76+D348+D518+D927+D1165+D1355+D1481+D1821+D2365</f>
        <v>0</v>
      </c>
    </row>
    <row r="2604" spans="1:4" ht="12" hidden="1" customHeight="1" outlineLevel="1" x14ac:dyDescent="0.3">
      <c r="A2604" s="50"/>
      <c r="B2604" s="117">
        <v>6200</v>
      </c>
      <c r="C2604" s="120" t="s">
        <v>244</v>
      </c>
      <c r="D2604" s="87">
        <f t="shared" ref="D2604:D2607" si="248">D77+D349+D519+D928+D1166+D1356+D1482+D1822+D2366</f>
        <v>0</v>
      </c>
    </row>
    <row r="2605" spans="1:4" ht="12" hidden="1" customHeight="1" outlineLevel="1" x14ac:dyDescent="0.3">
      <c r="A2605" s="50"/>
      <c r="B2605" s="117">
        <v>6300</v>
      </c>
      <c r="C2605" s="120" t="s">
        <v>245</v>
      </c>
      <c r="D2605" s="87">
        <f t="shared" si="248"/>
        <v>0</v>
      </c>
    </row>
    <row r="2606" spans="1:4" ht="12" hidden="1" customHeight="1" outlineLevel="1" x14ac:dyDescent="0.3">
      <c r="A2606" s="50"/>
      <c r="B2606" s="117">
        <v>6400</v>
      </c>
      <c r="C2606" s="120" t="s">
        <v>246</v>
      </c>
      <c r="D2606" s="87">
        <f t="shared" si="248"/>
        <v>0</v>
      </c>
    </row>
    <row r="2607" spans="1:4" ht="12" hidden="1" customHeight="1" outlineLevel="1" x14ac:dyDescent="0.3">
      <c r="A2607" s="50"/>
      <c r="B2607" s="117">
        <v>6500</v>
      </c>
      <c r="C2607" s="121" t="s">
        <v>247</v>
      </c>
      <c r="D2607" s="87">
        <f t="shared" si="248"/>
        <v>0</v>
      </c>
    </row>
    <row r="2608" spans="1:4" ht="12" hidden="1" customHeight="1" outlineLevel="1" x14ac:dyDescent="0.3">
      <c r="A2608" s="50"/>
      <c r="B2608" s="15">
        <v>7000</v>
      </c>
      <c r="C2608" s="16" t="s">
        <v>75</v>
      </c>
      <c r="D2608" s="88">
        <f>D81+D353+D523+D932+D1170+D1356+D1486+D1826+D2370</f>
        <v>0</v>
      </c>
    </row>
    <row r="2609" spans="1:4" ht="12" hidden="1" customHeight="1" outlineLevel="1" x14ac:dyDescent="0.3">
      <c r="A2609" s="50"/>
      <c r="B2609" s="122">
        <v>7200</v>
      </c>
      <c r="C2609" s="123" t="s">
        <v>248</v>
      </c>
      <c r="D2609" s="87">
        <f t="shared" ref="D2609:D2611" si="249">D82+D354+D524+D933+D1171+D1357+D1487+D1827+D2371</f>
        <v>0</v>
      </c>
    </row>
    <row r="2610" spans="1:4" ht="12" hidden="1" customHeight="1" outlineLevel="1" x14ac:dyDescent="0.3">
      <c r="A2610" s="50"/>
      <c r="B2610" s="122">
        <v>7500</v>
      </c>
      <c r="C2610" s="123" t="s">
        <v>249</v>
      </c>
      <c r="D2610" s="87">
        <f t="shared" si="249"/>
        <v>0</v>
      </c>
    </row>
    <row r="2611" spans="1:4" ht="12" hidden="1" customHeight="1" outlineLevel="1" x14ac:dyDescent="0.3">
      <c r="A2611" s="50"/>
      <c r="B2611" s="122">
        <v>7700</v>
      </c>
      <c r="C2611" s="123" t="s">
        <v>250</v>
      </c>
      <c r="D2611" s="87">
        <f t="shared" si="249"/>
        <v>0</v>
      </c>
    </row>
    <row r="2612" spans="1:4" ht="12" customHeight="1" collapsed="1" x14ac:dyDescent="0.3">
      <c r="A2612" s="50"/>
      <c r="B2612" s="57">
        <v>8000</v>
      </c>
      <c r="C2612" s="124" t="s">
        <v>76</v>
      </c>
      <c r="D2612" s="88">
        <f>D85+D357+D527+D936+D1174+D1357+D1490+D1830+D2374</f>
        <v>0</v>
      </c>
    </row>
    <row r="2613" spans="1:4" ht="12" customHeight="1" x14ac:dyDescent="0.3">
      <c r="A2613" s="50"/>
      <c r="B2613" s="125">
        <v>8100</v>
      </c>
      <c r="C2613" s="126" t="s">
        <v>251</v>
      </c>
      <c r="D2613" s="87">
        <f t="shared" ref="D2613:D2615" si="250">D86+D358+D528+D937+D1175+D1358+D1491+D1831+D2375</f>
        <v>0</v>
      </c>
    </row>
    <row r="2614" spans="1:4" ht="12" hidden="1" customHeight="1" outlineLevel="1" x14ac:dyDescent="0.3">
      <c r="A2614" s="50"/>
      <c r="B2614" s="125">
        <v>8600</v>
      </c>
      <c r="C2614" s="126" t="s">
        <v>252</v>
      </c>
      <c r="D2614" s="87">
        <f t="shared" si="250"/>
        <v>0</v>
      </c>
    </row>
    <row r="2615" spans="1:4" ht="12" hidden="1" customHeight="1" outlineLevel="1" x14ac:dyDescent="0.3">
      <c r="A2615" s="50"/>
      <c r="B2615" s="125">
        <v>8900</v>
      </c>
      <c r="C2615" s="126" t="s">
        <v>253</v>
      </c>
      <c r="D2615" s="87">
        <f t="shared" si="250"/>
        <v>0</v>
      </c>
    </row>
    <row r="2616" spans="1:4" ht="17.100000000000001" hidden="1" customHeight="1" outlineLevel="1" collapsed="1" x14ac:dyDescent="0.3">
      <c r="A2616" s="84"/>
      <c r="B2616" s="89"/>
      <c r="C2616" s="86" t="s">
        <v>209</v>
      </c>
      <c r="D2616" s="90">
        <f t="shared" ref="D2616" si="251">D2617+D2620+D2623</f>
        <v>0</v>
      </c>
    </row>
    <row r="2617" spans="1:4" ht="12" hidden="1" customHeight="1" outlineLevel="1" x14ac:dyDescent="0.3">
      <c r="A2617" s="50"/>
      <c r="B2617" s="15">
        <v>9700</v>
      </c>
      <c r="C2617" s="16" t="s">
        <v>210</v>
      </c>
      <c r="D2617" s="17">
        <f t="shared" ref="D2617" si="252">SUM(D2618:D2619)</f>
        <v>0</v>
      </c>
    </row>
    <row r="2618" spans="1:4" ht="12" hidden="1" customHeight="1" outlineLevel="1" x14ac:dyDescent="0.3">
      <c r="A2618" s="50"/>
      <c r="B2618" s="91" t="s">
        <v>211</v>
      </c>
      <c r="C2618" s="92" t="s">
        <v>212</v>
      </c>
      <c r="D2618" s="93"/>
    </row>
    <row r="2619" spans="1:4" ht="12" hidden="1" customHeight="1" outlineLevel="1" x14ac:dyDescent="0.3">
      <c r="A2619" s="50"/>
      <c r="B2619" s="91" t="s">
        <v>213</v>
      </c>
      <c r="C2619" s="92" t="s">
        <v>214</v>
      </c>
      <c r="D2619" s="93"/>
    </row>
    <row r="2620" spans="1:4" ht="12" hidden="1" customHeight="1" outlineLevel="1" x14ac:dyDescent="0.3">
      <c r="A2620" s="94"/>
      <c r="B2620" s="15">
        <v>9800</v>
      </c>
      <c r="C2620" s="16" t="s">
        <v>215</v>
      </c>
      <c r="D2620" s="17">
        <f t="shared" ref="D2620" si="253">SUM(D2621:D2622)</f>
        <v>0</v>
      </c>
    </row>
    <row r="2621" spans="1:4" ht="12" hidden="1" customHeight="1" outlineLevel="1" x14ac:dyDescent="0.3">
      <c r="A2621" s="94"/>
      <c r="B2621" s="95">
        <v>9810</v>
      </c>
      <c r="C2621" s="20" t="s">
        <v>216</v>
      </c>
      <c r="D2621" s="93"/>
    </row>
    <row r="2622" spans="1:4" ht="12" hidden="1" customHeight="1" outlineLevel="1" x14ac:dyDescent="0.3">
      <c r="A2622" s="94"/>
      <c r="B2622" s="95">
        <v>9820</v>
      </c>
      <c r="C2622" s="20" t="s">
        <v>217</v>
      </c>
      <c r="D2622" s="93"/>
    </row>
    <row r="2623" spans="1:4" ht="12" hidden="1" customHeight="1" outlineLevel="1" x14ac:dyDescent="0.3">
      <c r="A2623" s="94"/>
      <c r="B2623" s="15">
        <v>9900</v>
      </c>
      <c r="C2623" s="16" t="s">
        <v>218</v>
      </c>
      <c r="D2623" s="17"/>
    </row>
    <row r="2624" spans="1:4" ht="12" hidden="1" customHeight="1" outlineLevel="1" x14ac:dyDescent="0.3">
      <c r="A2624" s="94"/>
      <c r="B2624" s="91" t="s">
        <v>219</v>
      </c>
      <c r="C2624" s="20" t="s">
        <v>220</v>
      </c>
      <c r="D2624" s="93"/>
    </row>
    <row r="2625" spans="1:4" ht="12" hidden="1" customHeight="1" outlineLevel="1" x14ac:dyDescent="0.3">
      <c r="A2625" s="94"/>
      <c r="B2625" s="95">
        <v>9930</v>
      </c>
      <c r="C2625" s="35" t="s">
        <v>221</v>
      </c>
      <c r="D2625" s="93"/>
    </row>
    <row r="2626" spans="1:4" ht="12" hidden="1" customHeight="1" outlineLevel="1" x14ac:dyDescent="0.3">
      <c r="A2626" s="94"/>
      <c r="B2626" s="96">
        <v>9950</v>
      </c>
      <c r="C2626" s="20" t="s">
        <v>222</v>
      </c>
      <c r="D2626" s="93"/>
    </row>
    <row r="2627" spans="1:4" ht="17.100000000000001" customHeight="1" collapsed="1" x14ac:dyDescent="0.3">
      <c r="A2627" s="97"/>
      <c r="B2627" s="98"/>
      <c r="C2627" s="99" t="s">
        <v>223</v>
      </c>
      <c r="D2627" s="100">
        <f>D54+D2616</f>
        <v>312601</v>
      </c>
    </row>
    <row r="2628" spans="1:4" ht="17.100000000000001" customHeight="1" x14ac:dyDescent="0.3">
      <c r="A2628" s="101"/>
      <c r="B2628" s="102"/>
      <c r="C2628" s="103" t="s">
        <v>224</v>
      </c>
      <c r="D2628" s="104">
        <v>311868</v>
      </c>
    </row>
    <row r="2629" spans="1:4" ht="17.100000000000001" customHeight="1" x14ac:dyDescent="0.3">
      <c r="A2629" s="105"/>
      <c r="B2629" s="106"/>
      <c r="C2629" s="107" t="s">
        <v>225</v>
      </c>
      <c r="D2629" s="108">
        <f>D2628+D12-D2627</f>
        <v>0</v>
      </c>
    </row>
    <row r="2630" spans="1:4" x14ac:dyDescent="0.3">
      <c r="A2630" s="109"/>
      <c r="B2630" s="109"/>
      <c r="C2630" s="110"/>
      <c r="D2630" s="111"/>
    </row>
    <row r="2631" spans="1:4" x14ac:dyDescent="0.3">
      <c r="A2631" s="109"/>
      <c r="B2631" s="109"/>
      <c r="C2631" s="110"/>
      <c r="D2631" s="111"/>
    </row>
    <row r="2632" spans="1:4" x14ac:dyDescent="0.3">
      <c r="A2632" s="109"/>
      <c r="B2632" s="109"/>
      <c r="C2632" s="110"/>
      <c r="D2632" s="111"/>
    </row>
    <row r="2633" spans="1:4" x14ac:dyDescent="0.3">
      <c r="A2633" s="109"/>
      <c r="B2633" s="109"/>
      <c r="C2633" s="110"/>
      <c r="D2633" s="111"/>
    </row>
    <row r="2634" spans="1:4" x14ac:dyDescent="0.3">
      <c r="A2634" s="109"/>
      <c r="B2634" s="109"/>
      <c r="C2634" s="110"/>
      <c r="D2634" s="111"/>
    </row>
    <row r="2635" spans="1:4" x14ac:dyDescent="0.3">
      <c r="A2635" s="109"/>
      <c r="B2635" s="109"/>
      <c r="C2635" s="110"/>
      <c r="D2635" s="111"/>
    </row>
    <row r="2636" spans="1:4" x14ac:dyDescent="0.3">
      <c r="A2636" s="109"/>
      <c r="B2636" s="109"/>
      <c r="C2636" s="110"/>
      <c r="D2636" s="111"/>
    </row>
    <row r="2637" spans="1:4" x14ac:dyDescent="0.3">
      <c r="A2637" s="109"/>
      <c r="B2637" s="109"/>
      <c r="C2637" s="110"/>
      <c r="D2637" s="111"/>
    </row>
    <row r="2638" spans="1:4" x14ac:dyDescent="0.3">
      <c r="A2638" s="109"/>
      <c r="B2638" s="109"/>
      <c r="C2638" s="110"/>
      <c r="D2638" s="111"/>
    </row>
    <row r="2639" spans="1:4" x14ac:dyDescent="0.3">
      <c r="A2639" s="109"/>
      <c r="B2639" s="109"/>
      <c r="C2639" s="110"/>
      <c r="D2639" s="111"/>
    </row>
    <row r="2640" spans="1:4" x14ac:dyDescent="0.3">
      <c r="A2640" s="109"/>
      <c r="B2640" s="109"/>
      <c r="C2640" s="110"/>
      <c r="D2640" s="111"/>
    </row>
    <row r="2641" spans="3:4" x14ac:dyDescent="0.3">
      <c r="C2641" s="110"/>
      <c r="D2641" s="111"/>
    </row>
    <row r="2642" spans="3:4" x14ac:dyDescent="0.3">
      <c r="C2642" s="110"/>
      <c r="D2642" s="111"/>
    </row>
    <row r="2643" spans="3:4" x14ac:dyDescent="0.3">
      <c r="C2643" s="110"/>
      <c r="D2643" s="111"/>
    </row>
    <row r="2644" spans="3:4" x14ac:dyDescent="0.3">
      <c r="C2644" s="110"/>
      <c r="D2644" s="111"/>
    </row>
    <row r="2645" spans="3:4" x14ac:dyDescent="0.3">
      <c r="C2645" s="110"/>
      <c r="D2645" s="111"/>
    </row>
  </sheetData>
  <mergeCells count="4">
    <mergeCell ref="C3:D3"/>
    <mergeCell ref="A7:D7"/>
    <mergeCell ref="A8:D8"/>
    <mergeCell ref="A5:D5"/>
  </mergeCells>
  <pageMargins left="0.70866141732283472" right="0.70866141732283472" top="0.74803149606299213" bottom="0.74803149606299213" header="0.31496062992125984" footer="0.31496062992125984"/>
  <pageSetup paperSize="9" scale="81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Sanita Djadela</cp:lastModifiedBy>
  <cp:lastPrinted>2024-06-03T14:17:34Z</cp:lastPrinted>
  <dcterms:created xsi:type="dcterms:W3CDTF">2024-02-02T06:09:50Z</dcterms:created>
  <dcterms:modified xsi:type="dcterms:W3CDTF">2024-06-07T07:57:29Z</dcterms:modified>
</cp:coreProperties>
</file>