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Sheet1" sheetId="1" r:id="rId1"/>
  </sheets>
  <definedNames>
    <definedName name="DynaRange1" localSheetId="0">"370"</definedName>
    <definedName name="DynaRange2" comment="Managed by DynaRange DynaRange2" localSheetId="0">""</definedName>
    <definedName name="_xlnm.Print_Area" localSheetId="0">Sheet1!#REF!</definedName>
    <definedName name="_xlnm.Print_Titles" localSheetId="0">Sheet1!#REF!</definedName>
  </definedNames>
  <calcPr calcId="145621"/>
</workbook>
</file>

<file path=xl/calcChain.xml><?xml version="1.0" encoding="utf-8"?>
<calcChain xmlns="http://schemas.openxmlformats.org/spreadsheetml/2006/main">
  <c r="D20" i="1" l="1"/>
  <c r="D4" i="1"/>
  <c r="D27" i="1"/>
  <c r="D17" i="1"/>
  <c r="D16" i="1" l="1"/>
</calcChain>
</file>

<file path=xl/sharedStrings.xml><?xml version="1.0" encoding="utf-8"?>
<sst xmlns="http://schemas.openxmlformats.org/spreadsheetml/2006/main" count="55" uniqueCount="45">
  <si>
    <t>EKK</t>
  </si>
  <si>
    <t>18.6.2.0</t>
  </si>
  <si>
    <t>Summa</t>
  </si>
  <si>
    <t>18.6.2.0.</t>
  </si>
  <si>
    <t>08.232.10</t>
  </si>
  <si>
    <t>06.101.10</t>
  </si>
  <si>
    <t>09.202.10</t>
  </si>
  <si>
    <t>No pašvaldību līdzekļi neparedzētiem gadījumiem</t>
  </si>
  <si>
    <t>Grozītais pa struktūrvienībām:</t>
  </si>
  <si>
    <t>Ieņēmumi EKK</t>
  </si>
  <si>
    <t>Izmaksas struktūrvienības</t>
  </si>
  <si>
    <t>Pamatojums</t>
  </si>
  <si>
    <t>21.4.9.0</t>
  </si>
  <si>
    <t>Grozījumi:</t>
  </si>
  <si>
    <t>2250/2370/5200</t>
  </si>
  <si>
    <t>Izglītības iestāžu budžetos 09.000</t>
  </si>
  <si>
    <t>IEŅĒMUMI:</t>
  </si>
  <si>
    <t>EP vēlēšanu nodrošināšanai</t>
  </si>
  <si>
    <t>01.600.10</t>
  </si>
  <si>
    <t>2100/2200</t>
  </si>
  <si>
    <t>ERASMUS+WHAT THE FUN! Nr.2023-I-BE05-KA220-YOU-000166921(BJC)</t>
  </si>
  <si>
    <t>Aizņēmumu atmaksa</t>
  </si>
  <si>
    <t xml:space="preserve">Kultūras tāme - vecpilsētas svētki </t>
  </si>
  <si>
    <t>08.231.10</t>
  </si>
  <si>
    <t>Naudas atlikums</t>
  </si>
  <si>
    <t>Uz gada beigām</t>
  </si>
  <si>
    <t>Samazina pamatsummas atmaksu ERAF projektam "Sabiedrībā balstītu sociālo pakalpojumu infrastruktūras izveide Kuldīgas novadā" (2023.gada priekšfinansējums)</t>
  </si>
  <si>
    <t>No % maksājumiem uz pedagogu atlīdzību</t>
  </si>
  <si>
    <t>samaz.01.7210.10; paliel.09.201.10</t>
  </si>
  <si>
    <t>4311 uz 1100/1200</t>
  </si>
  <si>
    <t>No pašvaldības brīvpusdienām uz pedagogu atlīdzību</t>
  </si>
  <si>
    <t>2363 uz 1100/1200</t>
  </si>
  <si>
    <t>samaz.09.620.10; paliel.09.201.10</t>
  </si>
  <si>
    <t>IZDEVUMI:</t>
  </si>
  <si>
    <t>Mācību līdzekļu iegādei</t>
  </si>
  <si>
    <t>Eiropas parlamenta velēšanu nodrošināšanai</t>
  </si>
  <si>
    <t>09.201.10</t>
  </si>
  <si>
    <t>2121/2122/2239</t>
  </si>
  <si>
    <t>1100/1200/2200/2300</t>
  </si>
  <si>
    <t>2250/2370/5233</t>
  </si>
  <si>
    <t>VKKF projekts "Rakstnieks. Literatūra. Lasītājs."</t>
  </si>
  <si>
    <t>KULDĪGAS NOVADA PAŠVALDĪBAS PAMATBUDŽETA 1. GROZIJUMI 2024. gadam</t>
  </si>
  <si>
    <t>VKKF projekts  "Lietišķa pētījuma "Kuldīgas vecpilsētas tipiskie logu veidi un profili" izstrāde"</t>
  </si>
  <si>
    <t>Neparedzētu lidzekļu atlikums pēc 1. grozījumiem</t>
  </si>
  <si>
    <t>Mācību līdzekļu iegādei MD (35.17 EUR izglītojamam) 21.81 bija 2023. gadā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</si>
</sst>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0" x14ac:knownFonts="1">
    <font>
      <sz val="11"/>
      <color rgb="FF000000"/>
      <name val="Calibri"/>
    </font>
    <font>
      <sz val="11"/>
      <name val="Tahoma"/>
    </font>
    <font>
      <b/>
      <sz val="11"/>
      <name val="Tahoma"/>
      <family val="2"/>
      <charset val="186"/>
    </font>
    <font>
      <sz val="11"/>
      <name val="Tahoma"/>
      <family val="2"/>
      <charset val="186"/>
    </font>
    <font>
      <sz val="8"/>
      <name val="Calibri"/>
      <family val="2"/>
      <charset val="186"/>
    </font>
    <font>
      <i/>
      <sz val="11"/>
      <name val="Tahoma"/>
      <family val="2"/>
      <charset val="186"/>
    </font>
    <font>
      <sz val="11"/>
      <color theme="1"/>
      <name val="Tahoma"/>
      <family val="2"/>
      <charset val="186"/>
    </font>
    <font>
      <b/>
      <sz val="11"/>
      <color theme="1"/>
      <name val="Tahoma"/>
      <family val="2"/>
      <charset val="186"/>
    </font>
    <font>
      <i/>
      <sz val="11"/>
      <color theme="1"/>
      <name val="Tahoma"/>
      <family val="2"/>
      <charset val="186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5" fontId="1" fillId="0" borderId="0" xfId="1" applyNumberFormat="1" applyFont="1" applyAlignment="1">
      <alignment horizontal="center" vertical="center"/>
    </xf>
    <xf numFmtId="165" fontId="2" fillId="0" borderId="4" xfId="1" applyNumberFormat="1" applyFont="1" applyBorder="1" applyAlignment="1">
      <alignment horizontal="center" vertical="center"/>
    </xf>
    <xf numFmtId="165" fontId="2" fillId="0" borderId="1" xfId="1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165" fontId="7" fillId="0" borderId="2" xfId="1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165" fontId="7" fillId="0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165" fontId="2" fillId="0" borderId="1" xfId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wrapText="1"/>
    </xf>
    <xf numFmtId="165" fontId="1" fillId="0" borderId="1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wrapText="1"/>
    </xf>
    <xf numFmtId="165" fontId="6" fillId="0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wrapText="1"/>
    </xf>
    <xf numFmtId="165" fontId="7" fillId="0" borderId="1" xfId="1" applyNumberFormat="1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165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8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embeddings/embeddedObjectsheet1.xml><?xml version="1.0" encoding="utf-8"?>
<extended_data xmlns="http://schemas.openxmlformats.org/spreadsheetml/2006/main">
  <worksheet_elements>
    <worksheet_element>
      <wse_properties>
        <wse_property key="img_name">
          <vt_value>
            <vt_string>Picture1</vt_string>
          </vt_value>
        </wse_property>
        <wse_property key="locked">
          <vt_value>
            <vt_bool>false</vt_bool>
          </vt_value>
        </wse_property>
        <wse_property key="zindex">
          <vt_value>
            <vt_number>50</vt_number>
          </vt_value>
        </wse_property>
        <wse_property key="type?ro">
          <vt_value>
            <vt_string>img</vt_string>
          </vt_value>
        </wse_property>
        <wse_property key="size">
          <vt_value>
            <vt_string>[84,101]</vt_string>
          </vt_value>
        </wse_property>
        <wse_property key="pos_offsets">
          <vt_value>
            <vt_string>[15,12,35,12]</vt_string>
          </vt_value>
        </wse_property>
        <wse_property key="lctn?=f&amp;f:d&amp;f:f=7">
          <vt_value>
            <vt_string>=$A$1:$B$6</vt_string>
          </vt_value>
        </wse_property>
        <wse_property key="img_type">
          <vt_value>
            <vt_string>image/png</vt_string>
          </vt_value>
        </wse_property>
      </wse_properties>
    </worksheet_element>
    <worksheet_element>
      <wse_properties>
        <wse_property key="dsrc?=f">
          <vt_value>
            <vt_string>=PALO.SUBSET("localhost/budzets","izmp",1,"kods",PALO.HFILTER("1",0,TRUE,2,,,,,,),,,,PALO.DFILTER(PALO.SUBCUBE("rindas",@var_gads,@var_tame,@var_firma,"*",,@var_strv_ekk,@var_fin_ekk,@var_vf_ekk,@var_proj_ekk,I2,"budzets"),{"&lt;&gt;",0},,,,4),PALO.SORT(0,,"sort2",0,,0,1,,))</vt_string>
          </vt_value>
        </wse_property>
        <wse_property key="lctn?=f&amp;f:d&amp;f:f=7">
          <vt_value>
            <vt_string>=$B$13,$H$13,$B$16,$B$16</vt_string>
          </vt_value>
        </wse_property>
        <wse_property key="pos_offsets">
          <vt_value>
            <vt_string>[0,0,0,0]</vt_string>
          </vt_value>
        </wse_property>
        <wse_property key="type?ro">
          <vt_value>
            <vt_string>hb</vt_string>
          </vt_value>
        </wse_property>
        <wse_property key="hbdata">
          <vt_value>
            <vt_string>{"dir":0,"drill":true,"level":6,"border":"1px none #000000","indent":true,"name":"DynaRange","alias":true,"order":true,"ss_func":"=PALO.SUBSET(\"localhost/budzets\",\"izmp\",1,\"kods\",PALO.HFILTER(\"1\",0,true,2,,,,,,),,,,PALO.DFILTER(PALO.SUBCUBE(\"rindas\",@var_gads,@var_tame,@var_firma,\"*\",,@var_strv_ekk,@var_fin_ekk,@var_vf_ekk,@var_proj_ekk,I2,\"budzets\"),{\"&lt;&gt;\",0},,,,4),PALO.SORT(0,,\"sort2\",0,,0,1,,))","_preview_val":"","src":[2,13,7,15]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3408},"hier":{"above":{"value":0},"exclusive":{"value":true},"element":{"value":"1"},"hide":{"value":2}},"data":{"subcube":{"source_cube":{"value":"rindas"},"subcube":[{"param":"@var_gads","value":"*"},{"param":"@var_tame","value":"*"},{"param":"@var_firma","value":"*"},{"value":"*"},{"value":"*"},{"param":"@var_strv_ekk","value":"*"},{"param":"@var_fin_ekk","value":"*"},{"param":"@var_vf_ekk","value":"*"},{"param":"@var_proj_ekk","value":"*"},{"param":"I2","value":"*"},{"value":"budzets"}]},"cell_operator":{"value":4},"criteria":{"value":["&lt;&gt;",{"value":"0"}]}},"sort":{"whole":{"value":0},"attribute":{"value":3414},"reverse":{"value":0},"type_limitation":{"value":0},"show_duplicates":{"value":1}}}},8]</vt_string>
          </vt_value>
        </wse_property>
        <wse_property key="id">
          <vt_value>
            <vt_string>DynaRange1</vt_string>
          </vt_value>
        </wse_property>
      </wse_properties>
    </worksheet_element>
    <worksheet_element>
      <wse_properties>
        <wse_property key="dsrc?=f">
          <vt_value>
            <vt_string>=PALO.SUBSET("localhost/budzets","rinda",1,"nosauk",PALO.HFILTER(,0,FALSE,2,,,,,,),,,,PALO.DFILTER(PALO.SUBCUBE("rindas",@var_gads,@var_tame,@var_firma,,DynaRange1,@var_strv_ekk,@var_fin_ekk,@var_vf_ekk,@var_proj_ekk,I2,"budzets"),{"&lt;&gt;",0},,,,4),PALO.SORT(1,0,,0,,0,1,,))</vt_string>
          </vt_value>
        </wse_property>
        <wse_property key="lctn?=f&amp;f:d&amp;f:f=7">
          <vt_value>
            <vt_string>=$C$14,$F$14,$C$15,$C$14</vt_string>
          </vt_value>
        </wse_property>
        <wse_property key="pos_offsets">
          <vt_value>
            <vt_string>[0,0,0,0]</vt_string>
          </vt_value>
        </wse_property>
        <wse_property key="type?ro">
          <vt_value>
            <vt_string>hb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rinda\",1,\"nosauk\",PALO.HFILTER(,0,false,2,,,,,,),,,,PALO.DFILTER(PALO.SUBCUBE(\"rindas\",@var_gads,@var_tame,@var_firma,,DynaRange1,@var_strv_ekk,@var_fin_ekk,@var_vf_ekk,@var_proj_ekk,I2,\"budzets\"),{\"&lt;&gt;\",0},,,,4),PALO.SORT(1,0,,0,,0,1,,))","_preview_val":"","src":[3,14,5,14],"dcell":[0,0],"rheight":"auto","unit":"px"}</vt_string>
          </vt_value>
        </wse_property>
        <wse_property key="_gendata">
          <vt_value>
            <vt_string>[["localhost","budzets","rinda","",0,[false]],{"subset":{"indent":{"value":1},"alias1":{"value":0},"hier":{"above":{"value":0},"exclusive":{"value":false},"hide":{"value":2}},"data":{"subcube":{"source_cube":{"value":"rindas"},"subcube":[{"param":"@var_gads","value":"*"},{"param":"@var_tame","value":"*"},{"param":"@var_firma","value":"*"},{"value":"*"},{"param":"DynaRange1","value":"*"},{"param":"@var_strv_ekk","value":"*"},{"param":"@var_fin_ekk","value":"*"},{"param":"@var_vf_ekk","value":"*"},{"param":"@var_proj_ekk","value":"*"},{"param":"I2","value":"*"},{"value":"budzets"}]},"cell_operator":{"value":4},"criteria":{"value":["&lt;&gt;",{"value":"0"}]}},"sort":{"whole":{"value":1},"sorting_criteria":{"value":0},"reverse":{"value":0},"type_limitation":{"value":0},"show_duplicates":{"value":1}}}},9]</vt_string>
          </vt_value>
        </wse_property>
        <wse_property key="id">
          <vt_value>
            <vt_string>DynaRange2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workbookViewId="0"/>
  </sheetViews>
  <sheetFormatPr defaultRowHeight="15" x14ac:dyDescent="0.25"/>
  <cols>
    <col min="1" max="1" width="9.140625" style="1"/>
    <col min="2" max="2" width="20.42578125" style="2" customWidth="1"/>
    <col min="3" max="3" width="73.85546875" style="3" customWidth="1"/>
    <col min="4" max="4" width="16.42578125" style="10" customWidth="1"/>
    <col min="5" max="5" width="36" style="2" customWidth="1"/>
    <col min="6" max="6" width="22.85546875" style="2" customWidth="1"/>
    <col min="7" max="7" width="9.140625" style="1" customWidth="1"/>
    <col min="8" max="8" width="8.85546875" customWidth="1"/>
  </cols>
  <sheetData>
    <row r="1" spans="2:6" x14ac:dyDescent="0.25">
      <c r="C1" s="37" t="s">
        <v>41</v>
      </c>
      <c r="D1" s="37"/>
      <c r="E1" s="37"/>
    </row>
    <row r="2" spans="2:6" ht="15.75" thickBot="1" x14ac:dyDescent="0.3"/>
    <row r="3" spans="2:6" x14ac:dyDescent="0.25">
      <c r="B3" s="5" t="s">
        <v>9</v>
      </c>
      <c r="C3" s="6" t="s">
        <v>11</v>
      </c>
      <c r="D3" s="11" t="s">
        <v>2</v>
      </c>
      <c r="E3" s="7" t="s">
        <v>10</v>
      </c>
      <c r="F3" s="8" t="s">
        <v>0</v>
      </c>
    </row>
    <row r="4" spans="2:6" x14ac:dyDescent="0.25">
      <c r="B4" s="4"/>
      <c r="C4" s="9" t="s">
        <v>16</v>
      </c>
      <c r="D4" s="12">
        <f>D5+D6+D7+D8+D9</f>
        <v>268753.27</v>
      </c>
      <c r="E4" s="4"/>
      <c r="F4" s="4"/>
    </row>
    <row r="5" spans="2:6" x14ac:dyDescent="0.25">
      <c r="B5" s="13" t="s">
        <v>1</v>
      </c>
      <c r="C5" s="14" t="s">
        <v>44</v>
      </c>
      <c r="D5" s="15">
        <v>121034.27</v>
      </c>
      <c r="E5" s="16" t="s">
        <v>15</v>
      </c>
      <c r="F5" s="16" t="s">
        <v>14</v>
      </c>
    </row>
    <row r="6" spans="2:6" x14ac:dyDescent="0.25">
      <c r="B6" s="17" t="s">
        <v>3</v>
      </c>
      <c r="C6" s="18" t="s">
        <v>17</v>
      </c>
      <c r="D6" s="19">
        <v>125244</v>
      </c>
      <c r="E6" s="16" t="s">
        <v>18</v>
      </c>
      <c r="F6" s="17" t="s">
        <v>38</v>
      </c>
    </row>
    <row r="7" spans="2:6" ht="29.25" x14ac:dyDescent="0.25">
      <c r="B7" s="17" t="s">
        <v>3</v>
      </c>
      <c r="C7" s="20" t="s">
        <v>42</v>
      </c>
      <c r="D7" s="19">
        <v>7000</v>
      </c>
      <c r="E7" s="17" t="s">
        <v>5</v>
      </c>
      <c r="F7" s="17">
        <v>2200</v>
      </c>
    </row>
    <row r="8" spans="2:6" x14ac:dyDescent="0.25">
      <c r="B8" s="17" t="s">
        <v>3</v>
      </c>
      <c r="C8" s="20" t="s">
        <v>40</v>
      </c>
      <c r="D8" s="19">
        <v>2000</v>
      </c>
      <c r="E8" s="17" t="s">
        <v>4</v>
      </c>
      <c r="F8" s="21">
        <v>2200</v>
      </c>
    </row>
    <row r="9" spans="2:6" x14ac:dyDescent="0.25">
      <c r="B9" s="17" t="s">
        <v>12</v>
      </c>
      <c r="C9" s="18" t="s">
        <v>20</v>
      </c>
      <c r="D9" s="22">
        <v>13475</v>
      </c>
      <c r="E9" s="21" t="s">
        <v>6</v>
      </c>
      <c r="F9" s="21" t="s">
        <v>19</v>
      </c>
    </row>
    <row r="10" spans="2:6" x14ac:dyDescent="0.25">
      <c r="B10" s="21"/>
      <c r="C10" s="20"/>
      <c r="D10" s="22"/>
      <c r="E10" s="17"/>
      <c r="F10" s="21"/>
    </row>
    <row r="11" spans="2:6" x14ac:dyDescent="0.25">
      <c r="B11" s="21"/>
      <c r="C11" s="23"/>
      <c r="D11" s="24"/>
      <c r="E11" s="17"/>
      <c r="F11" s="21"/>
    </row>
    <row r="12" spans="2:6" x14ac:dyDescent="0.25">
      <c r="B12" s="21"/>
      <c r="C12" s="25" t="s">
        <v>13</v>
      </c>
      <c r="D12" s="26"/>
      <c r="E12" s="27"/>
      <c r="F12" s="27"/>
    </row>
    <row r="13" spans="2:6" x14ac:dyDescent="0.25">
      <c r="B13" s="21"/>
      <c r="C13" s="28" t="s">
        <v>7</v>
      </c>
      <c r="D13" s="29">
        <v>100000</v>
      </c>
      <c r="E13" s="30"/>
      <c r="F13" s="21"/>
    </row>
    <row r="14" spans="2:6" x14ac:dyDescent="0.25">
      <c r="B14" s="21"/>
      <c r="C14" s="18"/>
      <c r="D14" s="31"/>
      <c r="E14" s="30"/>
      <c r="F14" s="21"/>
    </row>
    <row r="15" spans="2:6" x14ac:dyDescent="0.25">
      <c r="B15" s="21"/>
      <c r="C15" s="32"/>
      <c r="D15" s="19"/>
      <c r="E15" s="27"/>
      <c r="F15" s="21"/>
    </row>
    <row r="16" spans="2:6" x14ac:dyDescent="0.25">
      <c r="B16" s="21"/>
      <c r="C16" s="33" t="s">
        <v>43</v>
      </c>
      <c r="D16" s="19">
        <f>D13+D15</f>
        <v>100000</v>
      </c>
      <c r="E16" s="27"/>
      <c r="F16" s="21"/>
    </row>
    <row r="17" spans="2:6" x14ac:dyDescent="0.25">
      <c r="B17" s="21"/>
      <c r="C17" s="34" t="s">
        <v>8</v>
      </c>
      <c r="D17" s="22">
        <f>D18+D19</f>
        <v>100000</v>
      </c>
      <c r="E17" s="21"/>
      <c r="F17" s="21"/>
    </row>
    <row r="18" spans="2:6" x14ac:dyDescent="0.25">
      <c r="B18" s="21"/>
      <c r="C18" s="18" t="s">
        <v>27</v>
      </c>
      <c r="D18" s="24">
        <v>50000</v>
      </c>
      <c r="E18" s="21" t="s">
        <v>28</v>
      </c>
      <c r="F18" s="21" t="s">
        <v>29</v>
      </c>
    </row>
    <row r="19" spans="2:6" x14ac:dyDescent="0.25">
      <c r="B19" s="21"/>
      <c r="C19" s="18" t="s">
        <v>30</v>
      </c>
      <c r="D19" s="24">
        <v>50000</v>
      </c>
      <c r="E19" s="21" t="s">
        <v>32</v>
      </c>
      <c r="F19" s="21" t="s">
        <v>31</v>
      </c>
    </row>
    <row r="20" spans="2:6" x14ac:dyDescent="0.25">
      <c r="B20" s="21"/>
      <c r="C20" s="35" t="s">
        <v>33</v>
      </c>
      <c r="D20" s="22">
        <f>D21+D22+D23+D24+D25+D26</f>
        <v>338753</v>
      </c>
      <c r="E20" s="21"/>
      <c r="F20" s="21"/>
    </row>
    <row r="21" spans="2:6" x14ac:dyDescent="0.25">
      <c r="B21" s="21"/>
      <c r="C21" s="18" t="s">
        <v>22</v>
      </c>
      <c r="D21" s="24">
        <v>70000</v>
      </c>
      <c r="E21" s="21" t="s">
        <v>23</v>
      </c>
      <c r="F21" s="21">
        <v>2239</v>
      </c>
    </row>
    <row r="22" spans="2:6" ht="16.5" customHeight="1" x14ac:dyDescent="0.25">
      <c r="B22" s="21"/>
      <c r="C22" s="18" t="s">
        <v>34</v>
      </c>
      <c r="D22" s="24">
        <v>121034</v>
      </c>
      <c r="E22" s="17" t="s">
        <v>36</v>
      </c>
      <c r="F22" s="17" t="s">
        <v>39</v>
      </c>
    </row>
    <row r="23" spans="2:6" ht="16.5" customHeight="1" x14ac:dyDescent="0.25">
      <c r="B23" s="21"/>
      <c r="C23" s="18" t="s">
        <v>35</v>
      </c>
      <c r="D23" s="24">
        <v>125244</v>
      </c>
      <c r="E23" s="17" t="s">
        <v>18</v>
      </c>
      <c r="F23" s="17" t="s">
        <v>38</v>
      </c>
    </row>
    <row r="24" spans="2:6" ht="30" customHeight="1" x14ac:dyDescent="0.25">
      <c r="B24" s="21"/>
      <c r="C24" s="20" t="s">
        <v>42</v>
      </c>
      <c r="D24" s="24">
        <v>7000</v>
      </c>
      <c r="E24" s="17" t="s">
        <v>5</v>
      </c>
      <c r="F24" s="21">
        <v>2239</v>
      </c>
    </row>
    <row r="25" spans="2:6" x14ac:dyDescent="0.25">
      <c r="B25" s="21"/>
      <c r="C25" s="20" t="s">
        <v>40</v>
      </c>
      <c r="D25" s="24">
        <v>2000</v>
      </c>
      <c r="E25" s="17" t="s">
        <v>4</v>
      </c>
      <c r="F25" s="21">
        <v>2239</v>
      </c>
    </row>
    <row r="26" spans="2:6" x14ac:dyDescent="0.25">
      <c r="B26" s="21"/>
      <c r="C26" s="18" t="s">
        <v>20</v>
      </c>
      <c r="D26" s="24">
        <v>13475</v>
      </c>
      <c r="E26" s="17" t="s">
        <v>6</v>
      </c>
      <c r="F26" s="17" t="s">
        <v>37</v>
      </c>
    </row>
    <row r="27" spans="2:6" x14ac:dyDescent="0.25">
      <c r="B27" s="21"/>
      <c r="C27" s="18"/>
      <c r="D27" s="22">
        <f>D28+D29</f>
        <v>-70000</v>
      </c>
      <c r="E27" s="21"/>
      <c r="F27" s="21"/>
    </row>
    <row r="28" spans="2:6" x14ac:dyDescent="0.25">
      <c r="B28" s="21" t="s">
        <v>24</v>
      </c>
      <c r="C28" s="18" t="s">
        <v>25</v>
      </c>
      <c r="D28" s="24">
        <v>3284</v>
      </c>
      <c r="E28" s="21"/>
      <c r="F28" s="21"/>
    </row>
    <row r="29" spans="2:6" ht="43.5" x14ac:dyDescent="0.25">
      <c r="B29" s="36" t="s">
        <v>21</v>
      </c>
      <c r="C29" s="23" t="s">
        <v>26</v>
      </c>
      <c r="D29" s="22">
        <v>-73284</v>
      </c>
      <c r="E29" s="17"/>
      <c r="F29" s="21"/>
    </row>
  </sheetData>
  <mergeCells count="1">
    <mergeCell ref="C1:E1"/>
  </mergeCells>
  <phoneticPr fontId="4" type="noConversion"/>
  <printOptions horizontalCentered="1"/>
  <pageMargins left="0" right="0.70866141732283472" top="0.74803149606299213" bottom="0.74803149606299213" header="0.31496062992125984" footer="0.31496062992125984"/>
  <pageSetup paperSize="9" scale="83" fitToHeight="2" orientation="landscape" r:id="rId1"/>
  <headerFooter>
    <oddHeader>&amp;L&amp;""&amp;C&amp;""&amp;R&amp;""</oddHeader>
    <oddFooter>&amp;L&amp;""&amp;C&amp;""Lapa &amp;P no &amp;N&amp;R&amp;""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Uldis Ervalds</cp:lastModifiedBy>
  <cp:lastPrinted>2022-07-15T12:51:19Z</cp:lastPrinted>
  <dcterms:created xsi:type="dcterms:W3CDTF">2022-05-17T10:15:18Z</dcterms:created>
  <dcterms:modified xsi:type="dcterms:W3CDTF">2024-05-08T12:42:27Z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