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830" yWindow="1950" windowWidth="21600" windowHeight="11385"/>
  </bookViews>
  <sheets>
    <sheet name="Lapa1" sheetId="1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5" i="1" l="1"/>
  <c r="E44" i="1"/>
  <c r="E43" i="1"/>
  <c r="E42" i="1"/>
  <c r="E41" i="1"/>
  <c r="C24" i="1"/>
  <c r="C40" i="1"/>
  <c r="E40" i="1"/>
  <c r="E39" i="1"/>
  <c r="C38" i="1"/>
  <c r="D38" i="1"/>
  <c r="E38" i="1"/>
  <c r="C37" i="1"/>
  <c r="D37" i="1"/>
  <c r="E37" i="1"/>
  <c r="E36" i="1"/>
  <c r="D36" i="1"/>
  <c r="C36" i="1"/>
  <c r="E34" i="1"/>
  <c r="E33" i="1"/>
  <c r="E32" i="1"/>
  <c r="E31" i="1"/>
  <c r="E30" i="1"/>
  <c r="E29" i="1"/>
  <c r="E28" i="1"/>
  <c r="E27" i="1"/>
  <c r="E26" i="1"/>
  <c r="E25" i="1"/>
  <c r="D24" i="1"/>
  <c r="E24" i="1"/>
  <c r="E23" i="1"/>
  <c r="D23" i="1"/>
  <c r="C23" i="1"/>
  <c r="E21" i="1"/>
  <c r="E20" i="1"/>
  <c r="C19" i="1"/>
  <c r="D19" i="1"/>
  <c r="E19" i="1"/>
  <c r="E18" i="1"/>
  <c r="E17" i="1"/>
  <c r="C16" i="1"/>
  <c r="D16" i="1"/>
  <c r="E16" i="1"/>
  <c r="E15" i="1"/>
  <c r="E14" i="1"/>
  <c r="E13" i="1"/>
  <c r="C12" i="1"/>
  <c r="E12" i="1"/>
  <c r="E11" i="1"/>
  <c r="D11" i="1"/>
  <c r="C11" i="1"/>
  <c r="D10" i="1"/>
  <c r="C10" i="1"/>
  <c r="D9" i="1"/>
  <c r="E9" i="1"/>
  <c r="C9" i="1"/>
  <c r="D8" i="1"/>
  <c r="E7" i="1"/>
  <c r="D7" i="1"/>
</calcChain>
</file>

<file path=xl/sharedStrings.xml><?xml version="1.0" encoding="utf-8"?>
<sst xmlns="http://schemas.openxmlformats.org/spreadsheetml/2006/main" count="83" uniqueCount="81">
  <si>
    <t>Gulbenes novada pašvaldības ziedojumu un dāvinājumu budžets 2023. gadam</t>
  </si>
  <si>
    <t>Rādītāju nosaukumi</t>
  </si>
  <si>
    <t>Budžeta kategoriju kodi</t>
  </si>
  <si>
    <t>Apstiprināts 2023. gadam</t>
  </si>
  <si>
    <t>Grozījumi (+/-)</t>
  </si>
  <si>
    <t>Precizēts 2023. gadam</t>
  </si>
  <si>
    <t>EUR</t>
  </si>
  <si>
    <t>Plānotie ieņēmumi un naudas atlikums kopā</t>
  </si>
  <si>
    <t>Naudas atlikums uz 01.01.2023.</t>
  </si>
  <si>
    <t>KOPĀ IEŅĒMUMI</t>
  </si>
  <si>
    <t>I.</t>
  </si>
  <si>
    <t>Ziedojumi un dāvinājumi</t>
  </si>
  <si>
    <t>6.0</t>
  </si>
  <si>
    <t>Saņemtie ziedojumi un dāvinājumi</t>
  </si>
  <si>
    <t>23.0.0.0.</t>
  </si>
  <si>
    <t>Ziedojumu un dāvinājumu ieņēmumu no valūtas kursa svārstībām</t>
  </si>
  <si>
    <t>23.1.0.0.</t>
  </si>
  <si>
    <t>Ieņēmumi no valūtas kursa svārstībām attiecībā uz ziedojumu un dāvinājumu ieņēmumiem</t>
  </si>
  <si>
    <t>23.1.1.0.</t>
  </si>
  <si>
    <t>Ieņēmumu zaudējumi no valūtas kursa svārstībām attiecībā uz ziedojumu un dāvinājumu ieņēmumiem</t>
  </si>
  <si>
    <t>23.1.2.0.</t>
  </si>
  <si>
    <t>Procentu ieņēmumi par ziedojumu un dāvinājumu budžeta līdzekļu depozītā vai kontu atlikumiem</t>
  </si>
  <si>
    <t>23.3.0.0.</t>
  </si>
  <si>
    <t>Ziedojumi un dāvinājumi, kas saņemti no juridiskajām personām</t>
  </si>
  <si>
    <t>23.4.0.0.</t>
  </si>
  <si>
    <t>Juridisku personu ziedojumi un dāvinājumi naudā</t>
  </si>
  <si>
    <t>23.4.1.0.</t>
  </si>
  <si>
    <t>Juridisku personu ziedojumi un dāvinājumi naturālā veidā</t>
  </si>
  <si>
    <t>23.4.2.0.</t>
  </si>
  <si>
    <t>Ziedojumi un dāvinājumi, kas saņemti no fiziskajām personām</t>
  </si>
  <si>
    <t>23.5.0.0.</t>
  </si>
  <si>
    <t>Fizisko personu ziedojumi un dāvinājumi naudā</t>
  </si>
  <si>
    <t>23.5.1.0.</t>
  </si>
  <si>
    <t>Fizisko personu ziedojumi un dāvinājumi naturālā veidā</t>
  </si>
  <si>
    <t>23.5.2.0.</t>
  </si>
  <si>
    <t>KOPĀ IZDEVUMI</t>
  </si>
  <si>
    <t>II.</t>
  </si>
  <si>
    <t>Izdevumi atbilstoši funkcionālajām kategorijām</t>
  </si>
  <si>
    <t>II.1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</si>
  <si>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</si>
  <si>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</si>
  <si>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</si>
  <si>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</si>
  <si>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</si>
  <si>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</si>
  <si>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</si>
  <si>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</si>
  <si>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</si>
  <si>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</si>
  <si>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</si>
  <si>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</si>
  <si>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</si>
  <si>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</si>
  <si>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</si>
  <si>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</si>
  <si>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</si>
  <si>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</si>
  <si>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</si>
  <si>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</si>
  <si>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</si>
  <si>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II.2</t>
  </si>
  <si>
    <t>Uzturēšanas izdevumi</t>
  </si>
  <si>
    <t>1.0.</t>
  </si>
  <si>
    <t>Kārtējie izdevumi</t>
  </si>
  <si>
    <t>1.1.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</si>
  <si>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</si>
  <si>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</si>
  <si>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</si>
  <si>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</si>
  <si>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</si>
  <si>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</si>
  <si>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</si>
  <si>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</si>
  <si>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</si>
  <si>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</si>
  <si>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</si>
  <si>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</si>
  <si>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Kapitālie izdevumi</t>
  </si>
  <si>
    <t>2.0.</t>
  </si>
  <si>
    <t>3. pielikums
pie 2023. gada 28. decembra Gulbenes novada pašvaldības saistošajiem noteikumiem Nr. 27
"Grozījumi Gulbenes novada domes 2023. gada 6. aprīļa saistošajos noteikumos Nr. 1 "Par Gulbenes novada pašvaldības budžetu 2023. gadam""</t>
  </si>
  <si>
    <r>
      <t xml:space="preserve">Gulbenes novada domes priekšsēdētājs </t>
    </r>
    <r>
      <rPr>
        <i/>
        <sz val="11"/>
        <color indexed="8"/>
        <rFont val="Times New Roman"/>
        <family val="1"/>
        <charset val="186"/>
      </rPr>
      <t>A. Caunītis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</si>
</sst>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1"/>
      <color indexed="8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right" vertical="center"/>
    </xf>
    <xf numFmtId="3" fontId="3" fillId="0" borderId="0" xfId="0" applyNumberFormat="1" applyFont="1"/>
    <xf numFmtId="3" fontId="4" fillId="0" borderId="1" xfId="1" applyNumberFormat="1" applyFont="1" applyBorder="1" applyAlignment="1">
      <alignment horizontal="center" vertical="center" wrapText="1"/>
    </xf>
    <xf numFmtId="3" fontId="4" fillId="0" borderId="1" xfId="1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right" vertical="center"/>
    </xf>
    <xf numFmtId="3" fontId="2" fillId="0" borderId="1" xfId="0" applyNumberFormat="1" applyFont="1" applyBorder="1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wrapText="1"/>
    </xf>
    <xf numFmtId="49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right" vertical="center"/>
    </xf>
    <xf numFmtId="3" fontId="3" fillId="0" borderId="1" xfId="0" applyNumberFormat="1" applyFont="1" applyBorder="1"/>
    <xf numFmtId="0" fontId="2" fillId="2" borderId="1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Border="1" applyAlignment="1">
      <alignment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6" fillId="0" borderId="0" xfId="0" applyFont="1" applyAlignment="1">
      <alignment horizontal="right" wrapText="1"/>
    </xf>
    <xf numFmtId="0" fontId="5" fillId="0" borderId="0" xfId="0" applyFont="1" applyAlignment="1">
      <alignment horizontal="right" wrapText="1"/>
    </xf>
  </cellXfs>
  <cellStyles count="2">
    <cellStyle name="Normal" xfId="0" builtinId="0"/>
    <cellStyle name="Parast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8"/>
  <sheetViews>
    <sheetView tabSelected="1" topLeftCell="A43" workbookViewId="0">
      <selection activeCell="I45" sqref="I45"/>
    </sheetView>
  </sheetViews>
  <sheetFormatPr defaultRowHeight="15" x14ac:dyDescent="0.25"/>
  <cols>
    <col min="1" max="1" width="47.42578125" customWidth="1"/>
    <col min="2" max="2" width="12.85546875" customWidth="1"/>
    <col min="3" max="3" width="13.5703125" customWidth="1"/>
    <col min="4" max="4" width="10.85546875" customWidth="1"/>
    <col min="5" max="5" width="12.5703125" customWidth="1"/>
  </cols>
  <sheetData>
    <row r="1" spans="1:5" ht="57.6" customHeight="1" x14ac:dyDescent="0.25">
      <c r="A1" s="32" t="s">
        <v>79</v>
      </c>
      <c r="B1" s="31"/>
      <c r="C1" s="31"/>
      <c r="D1" s="31"/>
      <c r="E1" s="31"/>
    </row>
    <row r="3" spans="1:5" x14ac:dyDescent="0.25">
      <c r="A3" s="29" t="s">
        <v>0</v>
      </c>
      <c r="B3" s="29"/>
      <c r="C3" s="29"/>
      <c r="D3" s="29"/>
      <c r="E3" s="29"/>
    </row>
    <row r="4" spans="1:5" x14ac:dyDescent="0.25">
      <c r="A4" s="1"/>
      <c r="B4" s="2"/>
      <c r="C4" s="3"/>
      <c r="D4" s="4"/>
      <c r="E4" s="4"/>
    </row>
    <row r="5" spans="1:5" ht="42.75" x14ac:dyDescent="0.25">
      <c r="A5" s="30" t="s">
        <v>1</v>
      </c>
      <c r="B5" s="30" t="s">
        <v>2</v>
      </c>
      <c r="C5" s="5" t="s">
        <v>3</v>
      </c>
      <c r="D5" s="5" t="s">
        <v>4</v>
      </c>
      <c r="E5" s="5" t="s">
        <v>5</v>
      </c>
    </row>
    <row r="6" spans="1:5" x14ac:dyDescent="0.25">
      <c r="A6" s="30"/>
      <c r="B6" s="30"/>
      <c r="C6" s="6" t="s">
        <v>6</v>
      </c>
      <c r="D6" s="6" t="s">
        <v>6</v>
      </c>
      <c r="E6" s="6" t="s">
        <v>6</v>
      </c>
    </row>
    <row r="7" spans="1:5" x14ac:dyDescent="0.25">
      <c r="A7" s="7" t="s">
        <v>7</v>
      </c>
      <c r="B7" s="8"/>
      <c r="C7" s="9">
        <v>18428</v>
      </c>
      <c r="D7" s="10">
        <f>D9</f>
        <v>13023</v>
      </c>
      <c r="E7" s="10">
        <f>E8+E11</f>
        <v>31451</v>
      </c>
    </row>
    <row r="8" spans="1:5" x14ac:dyDescent="0.25">
      <c r="A8" s="7" t="s">
        <v>8</v>
      </c>
      <c r="B8" s="8"/>
      <c r="C8" s="9">
        <v>18428</v>
      </c>
      <c r="D8" s="10">
        <f>D10</f>
        <v>13023</v>
      </c>
      <c r="E8" s="10">
        <v>18428</v>
      </c>
    </row>
    <row r="9" spans="1:5" x14ac:dyDescent="0.25">
      <c r="A9" s="11" t="s">
        <v>9</v>
      </c>
      <c r="B9" s="8" t="s">
        <v>10</v>
      </c>
      <c r="C9" s="9">
        <f>C10</f>
        <v>0</v>
      </c>
      <c r="D9" s="10">
        <f>D11</f>
        <v>13023</v>
      </c>
      <c r="E9" s="10">
        <f>D9</f>
        <v>13023</v>
      </c>
    </row>
    <row r="10" spans="1:5" x14ac:dyDescent="0.25">
      <c r="A10" s="12" t="s">
        <v>11</v>
      </c>
      <c r="B10" s="13" t="s">
        <v>12</v>
      </c>
      <c r="C10" s="14">
        <f>C11</f>
        <v>0</v>
      </c>
      <c r="D10" s="15">
        <f>D11</f>
        <v>13023</v>
      </c>
      <c r="E10" s="15">
        <v>13023</v>
      </c>
    </row>
    <row r="11" spans="1:5" x14ac:dyDescent="0.25">
      <c r="A11" s="16" t="s">
        <v>13</v>
      </c>
      <c r="B11" s="17" t="s">
        <v>14</v>
      </c>
      <c r="C11" s="18">
        <f>C12+C15+C16+C19</f>
        <v>0</v>
      </c>
      <c r="D11" s="19">
        <f>D16+D19</f>
        <v>13023</v>
      </c>
      <c r="E11" s="19">
        <f>E16+E19</f>
        <v>13023</v>
      </c>
    </row>
    <row r="12" spans="1:5" ht="30" x14ac:dyDescent="0.25">
      <c r="A12" s="12" t="s">
        <v>15</v>
      </c>
      <c r="B12" s="13" t="s">
        <v>16</v>
      </c>
      <c r="C12" s="14">
        <f>C13+C14</f>
        <v>0</v>
      </c>
      <c r="D12" s="15">
        <v>0</v>
      </c>
      <c r="E12" s="15">
        <f>C12+D12</f>
        <v>0</v>
      </c>
    </row>
    <row r="13" spans="1:5" ht="30" x14ac:dyDescent="0.25">
      <c r="A13" s="12" t="s">
        <v>17</v>
      </c>
      <c r="B13" s="13" t="s">
        <v>18</v>
      </c>
      <c r="C13" s="14">
        <v>0</v>
      </c>
      <c r="D13" s="15">
        <v>0</v>
      </c>
      <c r="E13" s="15">
        <f t="shared" ref="E13:E21" si="0">C13+D13</f>
        <v>0</v>
      </c>
    </row>
    <row r="14" spans="1:5" ht="30" x14ac:dyDescent="0.25">
      <c r="A14" s="12" t="s">
        <v>19</v>
      </c>
      <c r="B14" s="13" t="s">
        <v>20</v>
      </c>
      <c r="C14" s="14">
        <v>0</v>
      </c>
      <c r="D14" s="15">
        <v>0</v>
      </c>
      <c r="E14" s="15">
        <f t="shared" si="0"/>
        <v>0</v>
      </c>
    </row>
    <row r="15" spans="1:5" ht="30" x14ac:dyDescent="0.25">
      <c r="A15" s="12" t="s">
        <v>21</v>
      </c>
      <c r="B15" s="13" t="s">
        <v>22</v>
      </c>
      <c r="C15" s="14"/>
      <c r="D15" s="15">
        <v>0</v>
      </c>
      <c r="E15" s="15">
        <f t="shared" si="0"/>
        <v>0</v>
      </c>
    </row>
    <row r="16" spans="1:5" ht="30" x14ac:dyDescent="0.25">
      <c r="A16" s="12" t="s">
        <v>23</v>
      </c>
      <c r="B16" s="13" t="s">
        <v>24</v>
      </c>
      <c r="C16" s="14">
        <f>C17+C18</f>
        <v>0</v>
      </c>
      <c r="D16" s="15">
        <f>D17</f>
        <v>7875</v>
      </c>
      <c r="E16" s="15">
        <f t="shared" si="0"/>
        <v>7875</v>
      </c>
    </row>
    <row r="17" spans="1:5" x14ac:dyDescent="0.25">
      <c r="A17" s="12" t="s">
        <v>25</v>
      </c>
      <c r="B17" s="13" t="s">
        <v>26</v>
      </c>
      <c r="C17" s="14">
        <v>0</v>
      </c>
      <c r="D17" s="15">
        <v>7875</v>
      </c>
      <c r="E17" s="15">
        <f t="shared" si="0"/>
        <v>7875</v>
      </c>
    </row>
    <row r="18" spans="1:5" ht="30" x14ac:dyDescent="0.25">
      <c r="A18" s="12" t="s">
        <v>27</v>
      </c>
      <c r="B18" s="13" t="s">
        <v>28</v>
      </c>
      <c r="C18" s="14">
        <v>0</v>
      </c>
      <c r="D18" s="15">
        <v>0</v>
      </c>
      <c r="E18" s="15">
        <f t="shared" si="0"/>
        <v>0</v>
      </c>
    </row>
    <row r="19" spans="1:5" ht="30" x14ac:dyDescent="0.25">
      <c r="A19" s="12" t="s">
        <v>29</v>
      </c>
      <c r="B19" s="13" t="s">
        <v>30</v>
      </c>
      <c r="C19" s="14">
        <f>C20+C21</f>
        <v>0</v>
      </c>
      <c r="D19" s="15">
        <f>D20</f>
        <v>5148</v>
      </c>
      <c r="E19" s="15">
        <f t="shared" si="0"/>
        <v>5148</v>
      </c>
    </row>
    <row r="20" spans="1:5" x14ac:dyDescent="0.25">
      <c r="A20" s="12" t="s">
        <v>31</v>
      </c>
      <c r="B20" s="13" t="s">
        <v>32</v>
      </c>
      <c r="C20" s="14">
        <v>0</v>
      </c>
      <c r="D20" s="15">
        <v>5148</v>
      </c>
      <c r="E20" s="15">
        <f t="shared" si="0"/>
        <v>5148</v>
      </c>
    </row>
    <row r="21" spans="1:5" ht="30" x14ac:dyDescent="0.25">
      <c r="A21" s="12" t="s">
        <v>33</v>
      </c>
      <c r="B21" s="13" t="s">
        <v>34</v>
      </c>
      <c r="C21" s="14">
        <v>0</v>
      </c>
      <c r="D21" s="15">
        <v>0</v>
      </c>
      <c r="E21" s="15">
        <f t="shared" si="0"/>
        <v>0</v>
      </c>
    </row>
    <row r="22" spans="1:5" x14ac:dyDescent="0.25">
      <c r="A22" s="12"/>
      <c r="B22" s="13"/>
      <c r="C22" s="14"/>
      <c r="D22" s="15"/>
      <c r="E22" s="15"/>
    </row>
    <row r="23" spans="1:5" x14ac:dyDescent="0.25">
      <c r="A23" s="20" t="s">
        <v>35</v>
      </c>
      <c r="B23" s="21" t="s">
        <v>36</v>
      </c>
      <c r="C23" s="22">
        <f>C24</f>
        <v>18428</v>
      </c>
      <c r="D23" s="22">
        <f>D24</f>
        <v>13023</v>
      </c>
      <c r="E23" s="22">
        <f>E24</f>
        <v>31451</v>
      </c>
    </row>
    <row r="24" spans="1:5" x14ac:dyDescent="0.25">
      <c r="A24" s="23" t="s">
        <v>37</v>
      </c>
      <c r="B24" s="24" t="s">
        <v>38</v>
      </c>
      <c r="C24" s="14">
        <f>C25+C26+C27+C28+C29+C30+C31+C32+C33+C34</f>
        <v>18428</v>
      </c>
      <c r="D24" s="14">
        <f>D25+D26+D27+D28+D29+D30+D31+D32+D33+D34</f>
        <v>13023</v>
      </c>
      <c r="E24" s="15">
        <f>C24+D24</f>
        <v>31451</v>
      </c>
    </row>
    <row r="25" spans="1:5" x14ac:dyDescent="0.25">
      <c r="A25" s="23" t="s">
        <v>39</v>
      </c>
      <c r="B25" s="24" t="s">
        <v>40</v>
      </c>
      <c r="C25" s="14">
        <v>146</v>
      </c>
      <c r="D25" s="15">
        <v>950</v>
      </c>
      <c r="E25" s="15">
        <f t="shared" ref="E25:E34" si="1">C25+D25</f>
        <v>1096</v>
      </c>
    </row>
    <row r="26" spans="1:5" x14ac:dyDescent="0.25">
      <c r="A26" s="23" t="s">
        <v>41</v>
      </c>
      <c r="B26" s="24" t="s">
        <v>42</v>
      </c>
      <c r="C26" s="14">
        <v>0</v>
      </c>
      <c r="D26" s="15">
        <v>0</v>
      </c>
      <c r="E26" s="15">
        <f t="shared" si="1"/>
        <v>0</v>
      </c>
    </row>
    <row r="27" spans="1:5" x14ac:dyDescent="0.25">
      <c r="A27" s="23" t="s">
        <v>43</v>
      </c>
      <c r="B27" s="24" t="s">
        <v>44</v>
      </c>
      <c r="C27" s="14">
        <v>0</v>
      </c>
      <c r="D27" s="15">
        <v>0</v>
      </c>
      <c r="E27" s="15">
        <f t="shared" si="1"/>
        <v>0</v>
      </c>
    </row>
    <row r="28" spans="1:5" x14ac:dyDescent="0.25">
      <c r="A28" s="23" t="s">
        <v>45</v>
      </c>
      <c r="B28" s="24" t="s">
        <v>46</v>
      </c>
      <c r="C28" s="14">
        <v>2590</v>
      </c>
      <c r="D28" s="15"/>
      <c r="E28" s="15">
        <f t="shared" si="1"/>
        <v>2590</v>
      </c>
    </row>
    <row r="29" spans="1:5" x14ac:dyDescent="0.25">
      <c r="A29" s="23" t="s">
        <v>47</v>
      </c>
      <c r="B29" s="24" t="s">
        <v>48</v>
      </c>
      <c r="C29" s="14">
        <v>0</v>
      </c>
      <c r="D29" s="15">
        <v>0</v>
      </c>
      <c r="E29" s="15">
        <f t="shared" si="1"/>
        <v>0</v>
      </c>
    </row>
    <row r="30" spans="1:5" x14ac:dyDescent="0.25">
      <c r="A30" s="23" t="s">
        <v>49</v>
      </c>
      <c r="B30" s="24" t="s">
        <v>50</v>
      </c>
      <c r="C30" s="14">
        <v>671</v>
      </c>
      <c r="D30" s="15">
        <v>0</v>
      </c>
      <c r="E30" s="15">
        <f t="shared" si="1"/>
        <v>671</v>
      </c>
    </row>
    <row r="31" spans="1:5" x14ac:dyDescent="0.25">
      <c r="A31" s="23" t="s">
        <v>51</v>
      </c>
      <c r="B31" s="24" t="s">
        <v>52</v>
      </c>
      <c r="C31" s="14">
        <v>0</v>
      </c>
      <c r="D31" s="15">
        <v>0</v>
      </c>
      <c r="E31" s="15">
        <f t="shared" si="1"/>
        <v>0</v>
      </c>
    </row>
    <row r="32" spans="1:5" x14ac:dyDescent="0.25">
      <c r="A32" s="23" t="s">
        <v>53</v>
      </c>
      <c r="B32" s="24" t="s">
        <v>54</v>
      </c>
      <c r="C32" s="14">
        <v>2458</v>
      </c>
      <c r="D32" s="15">
        <v>317</v>
      </c>
      <c r="E32" s="15">
        <f t="shared" si="1"/>
        <v>2775</v>
      </c>
    </row>
    <row r="33" spans="1:5" x14ac:dyDescent="0.25">
      <c r="A33" s="23" t="s">
        <v>55</v>
      </c>
      <c r="B33" s="24" t="s">
        <v>56</v>
      </c>
      <c r="C33" s="14">
        <v>12066</v>
      </c>
      <c r="D33" s="15">
        <v>11756</v>
      </c>
      <c r="E33" s="15">
        <f t="shared" si="1"/>
        <v>23822</v>
      </c>
    </row>
    <row r="34" spans="1:5" x14ac:dyDescent="0.25">
      <c r="A34" s="23" t="s">
        <v>57</v>
      </c>
      <c r="B34" s="24" t="s">
        <v>58</v>
      </c>
      <c r="C34" s="14">
        <v>497</v>
      </c>
      <c r="D34" s="15">
        <v>0</v>
      </c>
      <c r="E34" s="15">
        <f t="shared" si="1"/>
        <v>497</v>
      </c>
    </row>
    <row r="35" spans="1:5" x14ac:dyDescent="0.25">
      <c r="A35" s="23"/>
      <c r="B35" s="24"/>
      <c r="C35" s="14"/>
      <c r="D35" s="15"/>
      <c r="E35" s="15"/>
    </row>
    <row r="36" spans="1:5" x14ac:dyDescent="0.25">
      <c r="A36" s="20" t="s">
        <v>59</v>
      </c>
      <c r="B36" s="21" t="s">
        <v>60</v>
      </c>
      <c r="C36" s="18">
        <f>C37+C45</f>
        <v>18428</v>
      </c>
      <c r="D36" s="19">
        <f>D37</f>
        <v>13023</v>
      </c>
      <c r="E36" s="19">
        <f>E37</f>
        <v>31451</v>
      </c>
    </row>
    <row r="37" spans="1:5" x14ac:dyDescent="0.25">
      <c r="A37" s="23" t="s">
        <v>61</v>
      </c>
      <c r="B37" s="24" t="s">
        <v>62</v>
      </c>
      <c r="C37" s="14">
        <f>C38+C44</f>
        <v>18428</v>
      </c>
      <c r="D37" s="15">
        <f>D38</f>
        <v>13023</v>
      </c>
      <c r="E37" s="15">
        <f t="shared" ref="E37:E45" si="2">C37+D37</f>
        <v>31451</v>
      </c>
    </row>
    <row r="38" spans="1:5" x14ac:dyDescent="0.25">
      <c r="A38" s="23" t="s">
        <v>63</v>
      </c>
      <c r="B38" s="24" t="s">
        <v>64</v>
      </c>
      <c r="C38" s="14">
        <f>C39+C40+C41+C42</f>
        <v>18428</v>
      </c>
      <c r="D38" s="15">
        <f>SUM(D39:D44)</f>
        <v>13023</v>
      </c>
      <c r="E38" s="15">
        <f t="shared" si="2"/>
        <v>31451</v>
      </c>
    </row>
    <row r="39" spans="1:5" x14ac:dyDescent="0.25">
      <c r="A39" s="23" t="s">
        <v>65</v>
      </c>
      <c r="B39" s="24" t="s">
        <v>66</v>
      </c>
      <c r="C39" s="14">
        <v>0</v>
      </c>
      <c r="D39" s="15">
        <v>0</v>
      </c>
      <c r="E39" s="15">
        <f t="shared" si="2"/>
        <v>0</v>
      </c>
    </row>
    <row r="40" spans="1:5" x14ac:dyDescent="0.25">
      <c r="A40" s="23" t="s">
        <v>67</v>
      </c>
      <c r="B40" s="24" t="s">
        <v>68</v>
      </c>
      <c r="C40" s="14">
        <f>C24-C41</f>
        <v>17928</v>
      </c>
      <c r="D40" s="15">
        <v>12829</v>
      </c>
      <c r="E40" s="15">
        <f t="shared" si="2"/>
        <v>30757</v>
      </c>
    </row>
    <row r="41" spans="1:5" x14ac:dyDescent="0.25">
      <c r="A41" s="23" t="s">
        <v>69</v>
      </c>
      <c r="B41" s="24" t="s">
        <v>70</v>
      </c>
      <c r="C41" s="14">
        <v>500</v>
      </c>
      <c r="D41" s="15"/>
      <c r="E41" s="15">
        <f t="shared" si="2"/>
        <v>500</v>
      </c>
    </row>
    <row r="42" spans="1:5" x14ac:dyDescent="0.25">
      <c r="A42" s="23" t="s">
        <v>71</v>
      </c>
      <c r="B42" s="24" t="s">
        <v>72</v>
      </c>
      <c r="C42" s="14">
        <v>0</v>
      </c>
      <c r="D42" s="15"/>
      <c r="E42" s="15">
        <f t="shared" si="2"/>
        <v>0</v>
      </c>
    </row>
    <row r="43" spans="1:5" x14ac:dyDescent="0.25">
      <c r="A43" s="23" t="s">
        <v>73</v>
      </c>
      <c r="B43" s="24" t="s">
        <v>74</v>
      </c>
      <c r="C43" s="14">
        <v>0</v>
      </c>
      <c r="D43" s="15">
        <v>194</v>
      </c>
      <c r="E43" s="15">
        <f t="shared" si="2"/>
        <v>194</v>
      </c>
    </row>
    <row r="44" spans="1:5" ht="30" x14ac:dyDescent="0.25">
      <c r="A44" s="23" t="s">
        <v>75</v>
      </c>
      <c r="B44" s="24" t="s">
        <v>76</v>
      </c>
      <c r="C44" s="14">
        <v>0</v>
      </c>
      <c r="D44" s="15"/>
      <c r="E44" s="15">
        <f t="shared" si="2"/>
        <v>0</v>
      </c>
    </row>
    <row r="45" spans="1:5" x14ac:dyDescent="0.25">
      <c r="A45" s="23" t="s">
        <v>77</v>
      </c>
      <c r="B45" s="24" t="s">
        <v>78</v>
      </c>
      <c r="C45" s="14">
        <v>0</v>
      </c>
      <c r="D45" s="15"/>
      <c r="E45" s="15">
        <f t="shared" si="2"/>
        <v>0</v>
      </c>
    </row>
    <row r="46" spans="1:5" x14ac:dyDescent="0.25">
      <c r="A46" s="25"/>
      <c r="B46" s="26"/>
      <c r="C46" s="3"/>
      <c r="D46" s="4"/>
      <c r="E46" s="4"/>
    </row>
    <row r="47" spans="1:5" x14ac:dyDescent="0.25">
      <c r="A47" s="27"/>
      <c r="B47" s="28"/>
      <c r="C47" s="3"/>
      <c r="D47" s="4"/>
      <c r="E47" s="4"/>
    </row>
    <row r="48" spans="1:5" ht="15" customHeight="1" x14ac:dyDescent="0.25">
      <c r="A48" s="32" t="s">
        <v>80</v>
      </c>
      <c r="B48" s="32"/>
      <c r="C48" s="32"/>
      <c r="D48" s="32"/>
      <c r="E48" s="32"/>
    </row>
  </sheetData>
  <mergeCells count="5">
    <mergeCell ref="A3:E3"/>
    <mergeCell ref="A5:A6"/>
    <mergeCell ref="B5:B6"/>
    <mergeCell ref="A48:E48"/>
    <mergeCell ref="A1:E1"/>
  </mergeCells>
  <pageMargins left="0.7" right="0.7" top="0.75" bottom="0.75" header="0.3" footer="0.3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Gundega Upīte</dc:creator>
  <cp:lastModifiedBy>Sanita Djadela</cp:lastModifiedBy>
  <cp:lastPrinted>2023-12-29T09:27:40Z</cp:lastPrinted>
  <dcterms:created xsi:type="dcterms:W3CDTF">2015-06-05T18:19:34Z</dcterms:created>
  <dcterms:modified xsi:type="dcterms:W3CDTF">2024-01-03T08:35:29Z</dcterms:modified>
</cp:coreProperties>
</file>