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Lapa1" sheetId="1" r:id="rId1"/>
  </sheets>
  <definedNames>
    <definedName name="_xlnm._FilterDatabase" localSheetId="0" hidden="1">Lapa1!$A$11:$K$94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7" i="1" l="1"/>
  <c r="G107" i="1"/>
  <c r="F107" i="1"/>
  <c r="H106" i="1"/>
  <c r="H105" i="1"/>
  <c r="E107" i="1"/>
  <c r="D107" i="1"/>
  <c r="H104" i="1"/>
  <c r="H103" i="1"/>
  <c r="F102" i="1" l="1"/>
  <c r="H102" i="1" s="1"/>
  <c r="F101" i="1" l="1"/>
  <c r="H101" i="1" s="1"/>
  <c r="F100" i="1"/>
  <c r="H100" i="1" s="1"/>
  <c r="F13" i="1"/>
  <c r="H13" i="1" s="1"/>
  <c r="F14" i="1"/>
  <c r="H14" i="1" s="1"/>
  <c r="F15" i="1"/>
  <c r="H15" i="1" s="1"/>
  <c r="F16" i="1"/>
  <c r="H16" i="1" s="1"/>
  <c r="F17" i="1"/>
  <c r="H17" i="1" s="1"/>
  <c r="F18" i="1"/>
  <c r="H18" i="1" s="1"/>
  <c r="F19" i="1"/>
  <c r="H19" i="1" s="1"/>
  <c r="F20" i="1"/>
  <c r="H20" i="1" s="1"/>
  <c r="F21" i="1"/>
  <c r="H21" i="1" s="1"/>
  <c r="F22" i="1"/>
  <c r="H22" i="1" s="1"/>
  <c r="F23" i="1"/>
  <c r="H23" i="1" s="1"/>
  <c r="F24" i="1"/>
  <c r="H24" i="1" s="1"/>
  <c r="F26" i="1"/>
  <c r="H26" i="1" s="1"/>
  <c r="F27" i="1"/>
  <c r="H27" i="1" s="1"/>
  <c r="F28" i="1"/>
  <c r="H28" i="1" s="1"/>
  <c r="F29" i="1"/>
  <c r="H29" i="1" s="1"/>
  <c r="F30" i="1"/>
  <c r="H30" i="1" s="1"/>
  <c r="F31" i="1"/>
  <c r="H31" i="1" s="1"/>
  <c r="F32" i="1"/>
  <c r="H32" i="1" s="1"/>
  <c r="F33" i="1"/>
  <c r="H33" i="1" s="1"/>
  <c r="F34" i="1"/>
  <c r="H34" i="1" s="1"/>
  <c r="F35" i="1"/>
  <c r="H35" i="1" s="1"/>
  <c r="F36" i="1"/>
  <c r="H36" i="1" s="1"/>
  <c r="F37" i="1"/>
  <c r="H37" i="1" s="1"/>
  <c r="F38" i="1"/>
  <c r="H38" i="1" s="1"/>
  <c r="F39" i="1"/>
  <c r="H39" i="1" s="1"/>
  <c r="F40" i="1"/>
  <c r="H40" i="1" s="1"/>
  <c r="F41" i="1"/>
  <c r="H41" i="1" s="1"/>
  <c r="F42" i="1"/>
  <c r="H42" i="1" s="1"/>
  <c r="F43" i="1"/>
  <c r="H43" i="1" s="1"/>
  <c r="F44" i="1"/>
  <c r="H44" i="1" s="1"/>
  <c r="F45" i="1"/>
  <c r="H45" i="1" s="1"/>
  <c r="F46" i="1"/>
  <c r="H46" i="1" s="1"/>
  <c r="F47" i="1"/>
  <c r="H47" i="1" s="1"/>
  <c r="F48" i="1"/>
  <c r="H48" i="1" s="1"/>
  <c r="F49" i="1"/>
  <c r="H49" i="1" s="1"/>
  <c r="F50" i="1"/>
  <c r="H50" i="1" s="1"/>
  <c r="F51" i="1"/>
  <c r="H51" i="1" s="1"/>
  <c r="F52" i="1"/>
  <c r="H52" i="1" s="1"/>
  <c r="F53" i="1"/>
  <c r="H53" i="1" s="1"/>
  <c r="F54" i="1"/>
  <c r="H54" i="1" s="1"/>
  <c r="F55" i="1"/>
  <c r="H55" i="1" s="1"/>
  <c r="F56" i="1"/>
  <c r="H56" i="1" s="1"/>
  <c r="F57" i="1"/>
  <c r="H57" i="1" s="1"/>
  <c r="F58" i="1"/>
  <c r="H58" i="1" s="1"/>
  <c r="F59" i="1"/>
  <c r="H59" i="1" s="1"/>
  <c r="F60" i="1"/>
  <c r="H60" i="1" s="1"/>
  <c r="F61" i="1"/>
  <c r="H61" i="1" s="1"/>
  <c r="F62" i="1"/>
  <c r="H62" i="1" s="1"/>
  <c r="F63" i="1"/>
  <c r="H63" i="1" s="1"/>
  <c r="F64" i="1"/>
  <c r="H64" i="1" s="1"/>
  <c r="F65" i="1"/>
  <c r="H65" i="1" s="1"/>
  <c r="F66" i="1"/>
  <c r="H66" i="1" s="1"/>
  <c r="F67" i="1"/>
  <c r="H67" i="1" s="1"/>
  <c r="F68" i="1"/>
  <c r="H68" i="1" s="1"/>
  <c r="F69" i="1"/>
  <c r="H69" i="1" s="1"/>
  <c r="F70" i="1"/>
  <c r="H70" i="1" s="1"/>
  <c r="F71" i="1"/>
  <c r="H71" i="1" s="1"/>
  <c r="F72" i="1"/>
  <c r="H72" i="1" s="1"/>
  <c r="F73" i="1"/>
  <c r="H73" i="1" s="1"/>
  <c r="F74" i="1"/>
  <c r="H74" i="1" s="1"/>
  <c r="F75" i="1"/>
  <c r="H75" i="1" s="1"/>
  <c r="F76" i="1"/>
  <c r="H76" i="1" s="1"/>
  <c r="F77" i="1"/>
  <c r="H77" i="1" s="1"/>
  <c r="F78" i="1"/>
  <c r="H78" i="1" s="1"/>
  <c r="F79" i="1"/>
  <c r="H79" i="1" s="1"/>
  <c r="F80" i="1"/>
  <c r="H80" i="1" s="1"/>
  <c r="F81" i="1"/>
  <c r="H81" i="1" s="1"/>
  <c r="F82" i="1"/>
  <c r="H82" i="1" s="1"/>
  <c r="F83" i="1"/>
  <c r="H83" i="1" s="1"/>
  <c r="F84" i="1"/>
  <c r="H84" i="1" s="1"/>
  <c r="F85" i="1"/>
  <c r="H85" i="1" s="1"/>
  <c r="F86" i="1"/>
  <c r="H86" i="1" s="1"/>
  <c r="F87" i="1"/>
  <c r="H87" i="1" s="1"/>
  <c r="F88" i="1"/>
  <c r="H88" i="1" s="1"/>
  <c r="F89" i="1"/>
  <c r="H89" i="1" s="1"/>
  <c r="F90" i="1"/>
  <c r="H90" i="1" s="1"/>
  <c r="F91" i="1"/>
  <c r="H91" i="1" s="1"/>
  <c r="F92" i="1"/>
  <c r="H92" i="1" s="1"/>
  <c r="F93" i="1"/>
  <c r="H93" i="1" s="1"/>
  <c r="F94" i="1"/>
  <c r="H94" i="1" s="1"/>
  <c r="F95" i="1"/>
  <c r="H95" i="1" s="1"/>
  <c r="F96" i="1"/>
  <c r="H96" i="1" s="1"/>
  <c r="F97" i="1"/>
  <c r="H97" i="1" s="1"/>
  <c r="F98" i="1"/>
  <c r="H98" i="1" s="1"/>
  <c r="F99" i="1"/>
  <c r="H99" i="1" s="1"/>
  <c r="F12" i="1"/>
  <c r="H12" i="1" l="1"/>
</calcChain>
</file>

<file path=xl/sharedStrings.xml><?xml version="1.0" encoding="utf-8"?>
<sst xmlns="http://schemas.openxmlformats.org/spreadsheetml/2006/main" count="581" uniqueCount="434">
  <si>
    <t>Nr.p.k.</t>
  </si>
  <si>
    <t>Aktivitāte</t>
  </si>
  <si>
    <t>Finansējums, EUR</t>
  </si>
  <si>
    <t xml:space="preserve">Ceļu un ielu fonda līdzekļi </t>
  </si>
  <si>
    <t>1.</t>
  </si>
  <si>
    <t>04516201</t>
  </si>
  <si>
    <t>2.</t>
  </si>
  <si>
    <t>04516204</t>
  </si>
  <si>
    <t>3.</t>
  </si>
  <si>
    <t>04516205</t>
  </si>
  <si>
    <t>4.</t>
  </si>
  <si>
    <t>Pašvaldības autoceļa
Jaunlaicene – Dauguļi –
Vidzemes šoseja pārbūve,
2.kārta (grants segums)</t>
  </si>
  <si>
    <t>04516206</t>
  </si>
  <si>
    <t>5.</t>
  </si>
  <si>
    <t xml:space="preserve">Pašvaldības autoceļa Mālupe
– Skola pārbūve (kopējais
garums 0,676 km, t.sk.
0,31 km melnais segums un
0,366 km grants segums </t>
  </si>
  <si>
    <t>04516210</t>
  </si>
  <si>
    <t>6.</t>
  </si>
  <si>
    <t>04516212</t>
  </si>
  <si>
    <t>7.</t>
  </si>
  <si>
    <t>būvprojekta izstrāde</t>
  </si>
  <si>
    <t>8.</t>
  </si>
  <si>
    <t>04516213</t>
  </si>
  <si>
    <t>Pašvaldības autoceļa Zariņi-Lenkava virsmas seguma atjaunošana</t>
  </si>
  <si>
    <t>1.13.2.</t>
  </si>
  <si>
    <t>1.10.7.</t>
  </si>
  <si>
    <t>1.14.1.</t>
  </si>
  <si>
    <t>1.15.3.</t>
  </si>
  <si>
    <t>1.20.1.</t>
  </si>
  <si>
    <t>1.22.1.</t>
  </si>
  <si>
    <t>1.23.1.</t>
  </si>
  <si>
    <t>1.24.3.</t>
  </si>
  <si>
    <t>pārbūve</t>
  </si>
  <si>
    <t>Pašvaldības autoceļa Ezīšava-Mārkalne pārbūve</t>
  </si>
  <si>
    <t>Pašvaldības autoceļa posma
Ieviņas-Dzintari-Mišas,
Veclaicenes pagastā,
Alūksnes novadā seguma
posma atjaunošana</t>
  </si>
  <si>
    <t>9.</t>
  </si>
  <si>
    <t>1.9.7. 1.9.10. 1.9.15</t>
  </si>
  <si>
    <t>0451601</t>
  </si>
  <si>
    <t>seguma virsmas apstrādes projekta izstrāde</t>
  </si>
  <si>
    <t>10.</t>
  </si>
  <si>
    <t>1.9.3. 1.9.4.</t>
  </si>
  <si>
    <t>Mežinieku, Vītolu un Pūpolu ielu, Alūksnē, atjaunošana</t>
  </si>
  <si>
    <t>Kārļa, Krijāņa Barona ielas posma no Rīgas ielas līdz Apes ielai, Alūksnē, atjaunošana</t>
  </si>
  <si>
    <t>11.</t>
  </si>
  <si>
    <t>Skārņu, Ziedu, Purva ielas ielu apgaismojuma pābūve</t>
  </si>
  <si>
    <t>Izpildītājs</t>
  </si>
  <si>
    <t>Alūksnes novada pagastu apvienības pārvalde</t>
  </si>
  <si>
    <t>Pašvaldības aģentūra "SPODRA"</t>
  </si>
  <si>
    <t>12.</t>
  </si>
  <si>
    <t>Ielu infrastruktūras uzlabošana Alūksnes pilsētā</t>
  </si>
  <si>
    <t>1.9.22.</t>
  </si>
  <si>
    <t>Pils ielas atjaunošana virzienā
uz Kalnadruvām</t>
  </si>
  <si>
    <t>13.</t>
  </si>
  <si>
    <t>14.</t>
  </si>
  <si>
    <t>3.1.1. 3.1.2.</t>
  </si>
  <si>
    <t>Mājokļu pieejamības nodrošināšana</t>
  </si>
  <si>
    <t>049005</t>
  </si>
  <si>
    <t>inženiertīklu projektēšana</t>
  </si>
  <si>
    <t>Centrālās administrācijas Plānošanas un attīstības nodaļa</t>
  </si>
  <si>
    <t>15.</t>
  </si>
  <si>
    <t>1.9.17. 1.9.18.</t>
  </si>
  <si>
    <t>Miera ielas pārbūve Alūksnē, Alūksnes novadā</t>
  </si>
  <si>
    <t>045158</t>
  </si>
  <si>
    <t>16.</t>
  </si>
  <si>
    <t>1.9.14.</t>
  </si>
  <si>
    <t>Tālavas ielas pārbūve, Alūksnē, Alūksnes  novadā</t>
  </si>
  <si>
    <t>045157</t>
  </si>
  <si>
    <t>17.</t>
  </si>
  <si>
    <t>1.4.4.</t>
  </si>
  <si>
    <t>Kohēzijas fonda projekta "Epidemioloģiski droša
tūrisma un dabas izziņas
infrastruktūras tīkla izveide
aizsargājamo ainavu apvidū
"Veclaicene" biotopu un sugu
dzīvotņu labvēlīga
aizsardzības stāvokļa
sasniegšanai" īstenošana</t>
  </si>
  <si>
    <t>054004</t>
  </si>
  <si>
    <t>projekta īstenošana saskaņā ar projekta aktivitātēm</t>
  </si>
  <si>
    <t>18.</t>
  </si>
  <si>
    <t>3.1.1.</t>
  </si>
  <si>
    <t>Zemas īres mājokļu būvniecība</t>
  </si>
  <si>
    <t>066007</t>
  </si>
  <si>
    <t>zemes iegāde Alsviķu ielā 2, Alūksnē, (norēķins)</t>
  </si>
  <si>
    <t>Centrālās administrācijas Īpašumu nodaļa</t>
  </si>
  <si>
    <t>19.</t>
  </si>
  <si>
    <t>Amatierkolektīvu tērpu iegāde un atjaunošana</t>
  </si>
  <si>
    <t>082940</t>
  </si>
  <si>
    <t>Alūksnes novada Kultūras centrs</t>
  </si>
  <si>
    <t>R.P. U.2.21.</t>
  </si>
  <si>
    <t>R.P. U.3.5.</t>
  </si>
  <si>
    <t>Attīstīt un labiekārtot publisko ārtelpu</t>
  </si>
  <si>
    <t>Atbalstīt amatierkolektīvu darbību un veicināt tā attīstību</t>
  </si>
  <si>
    <t>20.</t>
  </si>
  <si>
    <t>4.1.2.</t>
  </si>
  <si>
    <t>Izveidot novada (vietējas)
nozīmes Valsts un pašvaldību
klientu apkalpošanas centrus
pagastos</t>
  </si>
  <si>
    <t>011715</t>
  </si>
  <si>
    <t>VPVKAC Mārkalnē</t>
  </si>
  <si>
    <t>Centrālās administrācijas Kanceleja, Alūksnes novada bibliotēka</t>
  </si>
  <si>
    <t>21.</t>
  </si>
  <si>
    <t>3.11.2.</t>
  </si>
  <si>
    <t>Aktīvās atpūtas parks Alūsknē</t>
  </si>
  <si>
    <t>081124                      081125</t>
  </si>
  <si>
    <t>22.</t>
  </si>
  <si>
    <t>2.2.1.</t>
  </si>
  <si>
    <t>096227</t>
  </si>
  <si>
    <t>jaunbūve</t>
  </si>
  <si>
    <t>23.</t>
  </si>
  <si>
    <t>1.7.1.</t>
  </si>
  <si>
    <t>Jauniešu nodarbinātība vasaras mēnešos</t>
  </si>
  <si>
    <t>04126</t>
  </si>
  <si>
    <t>24.</t>
  </si>
  <si>
    <t>1.5.3.</t>
  </si>
  <si>
    <t>045301</t>
  </si>
  <si>
    <t>25.</t>
  </si>
  <si>
    <t>3.21.1.</t>
  </si>
  <si>
    <t>Līdzfinansējums nekustamo
īpašumu pieslēgšanai
centralizētajai ūdensapgādes
un kanalizācijas sistēmai</t>
  </si>
  <si>
    <t>063011</t>
  </si>
  <si>
    <t>pieslēgumi</t>
  </si>
  <si>
    <t>26.</t>
  </si>
  <si>
    <t>2.8.3.</t>
  </si>
  <si>
    <t>Centrālās administrācijas Informācijas tehnoloģiju nodaļa, Izglītības pārvalde</t>
  </si>
  <si>
    <t xml:space="preserve">Mobilā lietotne </t>
  </si>
  <si>
    <t>izstrāde, ieviešana un viena gada uzturēšana</t>
  </si>
  <si>
    <t>27.</t>
  </si>
  <si>
    <t>045112</t>
  </si>
  <si>
    <t>28.</t>
  </si>
  <si>
    <t>3.33.1.</t>
  </si>
  <si>
    <t>Komunālās tehnikas iegāde</t>
  </si>
  <si>
    <t>lietota kravas automašīna ar hidromanipulatoru;
jauns minitraktors komplektā ar kausu, sniega lāpstu, rotējošo slotu un palešu dakšām</t>
  </si>
  <si>
    <t>29.</t>
  </si>
  <si>
    <t>2.11.2.</t>
  </si>
  <si>
    <t>049010</t>
  </si>
  <si>
    <t>pašvaldības līdzfinansējums</t>
  </si>
  <si>
    <t>30.</t>
  </si>
  <si>
    <t>3.4.5.</t>
  </si>
  <si>
    <t>31.</t>
  </si>
  <si>
    <t>3.32.1.</t>
  </si>
  <si>
    <t>32.</t>
  </si>
  <si>
    <t>2.4.</t>
  </si>
  <si>
    <t>Izglītības iestāžu infrastruktūras pilnveide un aprīkošana</t>
  </si>
  <si>
    <t>iegūldījuma infrastruktūrā pēc izvērtēšanas</t>
  </si>
  <si>
    <t>33.</t>
  </si>
  <si>
    <t>3.5.5.</t>
  </si>
  <si>
    <t>Peldēšanas vietas
labiekārtojums</t>
  </si>
  <si>
    <t>081121</t>
  </si>
  <si>
    <t>pārģērbšanas kabines peldešanas vietās Vējiņš" un "Melnums"</t>
  </si>
  <si>
    <t>Pašvaldības aģentūra "ALJA"</t>
  </si>
  <si>
    <t>34.</t>
  </si>
  <si>
    <t>109130</t>
  </si>
  <si>
    <t>Sociālo lietu pārvalde</t>
  </si>
  <si>
    <t>aktivitātes saskaņā ar projektu</t>
  </si>
  <si>
    <t>35.</t>
  </si>
  <si>
    <t>2.12.1.</t>
  </si>
  <si>
    <t>nodarbinātība</t>
  </si>
  <si>
    <t>Ernsta Glika Alūksnes Valsts ģimnāzijas ēku pārbūve, 2.kārta</t>
  </si>
  <si>
    <t>Dzelzceļa stacijas perona atjaunošana</t>
  </si>
  <si>
    <t>36.</t>
  </si>
  <si>
    <t>ERAF projekts "Uzņēmējdarbībai nozīmīgas infrastruktūras attīstība Alūksnes novadā" (Nr.5.6.2.0/21/I/010, SAM 5.6.2 un 13.1.3.)</t>
  </si>
  <si>
    <t>062154</t>
  </si>
  <si>
    <t>1.2.1.</t>
  </si>
  <si>
    <t>Aktīvās atpūtas parks
Alūksnē</t>
  </si>
  <si>
    <t>37.</t>
  </si>
  <si>
    <t>apstādījumi un parka atklāšanas pasākums</t>
  </si>
  <si>
    <t>38.</t>
  </si>
  <si>
    <t>3.5.2.</t>
  </si>
  <si>
    <t>Alūksnes izziņas centra ēkas
būvniecība un automašīnu
stāvlaukuma izbūve</t>
  </si>
  <si>
    <t>apstādījumi un ēkas atklāšanas pasākums</t>
  </si>
  <si>
    <t>39.</t>
  </si>
  <si>
    <t>laukumu sakārtošana saskaņā ar līgumiem par zemes nomu</t>
  </si>
  <si>
    <t>40.</t>
  </si>
  <si>
    <t>apstādījumi</t>
  </si>
  <si>
    <t>41.</t>
  </si>
  <si>
    <t>2.3.1.</t>
  </si>
  <si>
    <t>Izglītības un sporta centra
būvniecība</t>
  </si>
  <si>
    <t>Darba ielas sakārtošana</t>
  </si>
  <si>
    <t>42.</t>
  </si>
  <si>
    <t>095322                    095323</t>
  </si>
  <si>
    <t>būvdarbu pabeigšana</t>
  </si>
  <si>
    <t>43.</t>
  </si>
  <si>
    <t>1.9.13, 1.9.17</t>
  </si>
  <si>
    <t>Ošu ielas atjaunošana, Miera ielas pārbūve 1. kārta</t>
  </si>
  <si>
    <t>44.</t>
  </si>
  <si>
    <t>3.2.1.</t>
  </si>
  <si>
    <t>Bibliotēkas izveide Ojāra
Vācieša ielā 2A, Alūksnē</t>
  </si>
  <si>
    <t>metu konkurss</t>
  </si>
  <si>
    <t>Ošu ielas Alūksnē pārbūves būvprojekta izstrāde</t>
  </si>
  <si>
    <t>45.</t>
  </si>
  <si>
    <t>1.5.6.</t>
  </si>
  <si>
    <t>46.</t>
  </si>
  <si>
    <t>Dzīvojamo īres māju
būvniecība</t>
  </si>
  <si>
    <t>3.1.2.</t>
  </si>
  <si>
    <t>infrastruktūras būvprojektu izstrāde</t>
  </si>
  <si>
    <t>Ģimeniskai videi pietuvināti
aprūpes pakalpojumi</t>
  </si>
  <si>
    <t>3.3.5.</t>
  </si>
  <si>
    <t>47.</t>
  </si>
  <si>
    <t>senioru māju būvprojekta izstrāde</t>
  </si>
  <si>
    <t>48.</t>
  </si>
  <si>
    <t>3.11.1.</t>
  </si>
  <si>
    <t>49.</t>
  </si>
  <si>
    <t>3.13.2.</t>
  </si>
  <si>
    <t>ekergosertifikāts, apkures katla nomaiņas risinājuma izstrāde</t>
  </si>
  <si>
    <t>50.</t>
  </si>
  <si>
    <t>Ernsta Glika Alūksnes Valsts
ģimnāzijas ēku pārbūve 2.
kārta</t>
  </si>
  <si>
    <t>navigācijas projekta izstrāde un ieviešana</t>
  </si>
  <si>
    <t>51.</t>
  </si>
  <si>
    <t>2.11.2.   3.32.1.</t>
  </si>
  <si>
    <t>projekta pieteikuma sagatvošana</t>
  </si>
  <si>
    <t>Alūksnes novada pašvaldības</t>
  </si>
  <si>
    <t>Uzskaites dimensija</t>
  </si>
  <si>
    <t>Piezīmes</t>
  </si>
  <si>
    <t>1.9.</t>
  </si>
  <si>
    <t>Eiropas Savienības struktūrfondu, valsts un pašvaldības finansējums</t>
  </si>
  <si>
    <t>52.</t>
  </si>
  <si>
    <t xml:space="preserve">Alūksnes stacijas ēkas fasādes atjaunošana </t>
  </si>
  <si>
    <t>fāsādes apmetuma un krāsojuma atjaunošana</t>
  </si>
  <si>
    <t xml:space="preserve">098212              </t>
  </si>
  <si>
    <t>Uzņēmējdarbības atbalsta granta programma</t>
  </si>
  <si>
    <t>1.8.1.</t>
  </si>
  <si>
    <t>049009</t>
  </si>
  <si>
    <t>grantu konkurss</t>
  </si>
  <si>
    <t>53.</t>
  </si>
  <si>
    <t>R.P. U.2.22.</t>
  </si>
  <si>
    <t>082940          082941</t>
  </si>
  <si>
    <t>Amatierkolektīvu darbības nodrošināšana</t>
  </si>
  <si>
    <t>Dziesmu un deju svētku nodrošināšana</t>
  </si>
  <si>
    <t>082912</t>
  </si>
  <si>
    <t>amatierkolektīvu dalība svētkos (nokļušana, izmitināšana, ēdināšana)</t>
  </si>
  <si>
    <t>54.</t>
  </si>
  <si>
    <t>Saglabāt novada tradicionālos pasākumus</t>
  </si>
  <si>
    <t>082942        082943</t>
  </si>
  <si>
    <t>Alūksnes pilsētas svētki, Bānīša svētki</t>
  </si>
  <si>
    <t>55.</t>
  </si>
  <si>
    <t>082217</t>
  </si>
  <si>
    <t>projekta pabeigšana</t>
  </si>
  <si>
    <t xml:space="preserve">Kopā </t>
  </si>
  <si>
    <t>56.</t>
  </si>
  <si>
    <t>57.</t>
  </si>
  <si>
    <t>045159</t>
  </si>
  <si>
    <t>58.</t>
  </si>
  <si>
    <t>Pašvaldības autoceļa Ezīšava-Mārkalne pārbūve (Mārkalnes pagasts)</t>
  </si>
  <si>
    <t>atjaunošanas darbi</t>
  </si>
  <si>
    <t>59.</t>
  </si>
  <si>
    <t>2.1.1.</t>
  </si>
  <si>
    <t>SAM 8.1.2. "Uzlabot vispārējās izglītības iestāžu mācību vidi" Ernsta Glika Alūksnes Valsts ģimnāzija</t>
  </si>
  <si>
    <t>096223</t>
  </si>
  <si>
    <t>aprīkojuma iegāde saskaņā ar projekta aktivitātēm</t>
  </si>
  <si>
    <t>60.</t>
  </si>
  <si>
    <t>2.8.1.</t>
  </si>
  <si>
    <t>Autobusa iegāde skolēnu pārvadājumu nodrošināšanai</t>
  </si>
  <si>
    <t>096119</t>
  </si>
  <si>
    <t>viena autobusa iegāde</t>
  </si>
  <si>
    <t>61.</t>
  </si>
  <si>
    <t>2.10.1., 2.10.2.</t>
  </si>
  <si>
    <t>Erasmus+ iespēju izmantošana</t>
  </si>
  <si>
    <t xml:space="preserve">09212t          09213a                   09213q    </t>
  </si>
  <si>
    <t>3 projektu īstenošana</t>
  </si>
  <si>
    <t>Alūksnes novada vidusskola, Ernsta Glika Alūksnes Valsts ģimnāzija</t>
  </si>
  <si>
    <t>62.</t>
  </si>
  <si>
    <t>3.3.1.</t>
  </si>
  <si>
    <t>Infrastruktūras risinājumi deinstitucionalizācijas īstenošanai</t>
  </si>
  <si>
    <t>projekta aktivitāšu pabeigšana</t>
  </si>
  <si>
    <t>63.</t>
  </si>
  <si>
    <t>64.</t>
  </si>
  <si>
    <t>3.8.1.</t>
  </si>
  <si>
    <t>Alūksnes ezera "Iekšezera" krasta joslas attīrīšana</t>
  </si>
  <si>
    <t>053001</t>
  </si>
  <si>
    <t>niedru pļaušana</t>
  </si>
  <si>
    <t>65.</t>
  </si>
  <si>
    <t>3.12.3.</t>
  </si>
  <si>
    <t>Strautiņu pamatskolas pirmsskolas rotaļu laukuma pilnveidošana</t>
  </si>
  <si>
    <t>"092216</t>
  </si>
  <si>
    <t>pilnveidošanas pabeigšana</t>
  </si>
  <si>
    <t>Alūksnes novada pagastu apvienības pārvalde, Strautiņu pamatskola</t>
  </si>
  <si>
    <t>66.</t>
  </si>
  <si>
    <t>3.14.5.</t>
  </si>
  <si>
    <t>Kolberģa ciema ielu apgaismojuma sistēmas atjaunošana un papildināšana</t>
  </si>
  <si>
    <t>064020</t>
  </si>
  <si>
    <t>izbūve</t>
  </si>
  <si>
    <t>67.</t>
  </si>
  <si>
    <t>Alsviķu pagasta Strautiņu un Alsviķu ciema centra apgaismojuma infrastruktūras uzlabošana</t>
  </si>
  <si>
    <t>3.14.1.</t>
  </si>
  <si>
    <t>68.</t>
  </si>
  <si>
    <t>3.14.7.</t>
  </si>
  <si>
    <t>69.</t>
  </si>
  <si>
    <t>1.21.1.</t>
  </si>
  <si>
    <t>Brencu ciema apgaismojuma izbūve (papildināšana)</t>
  </si>
  <si>
    <t>70.</t>
  </si>
  <si>
    <t>3.17.4.</t>
  </si>
  <si>
    <t xml:space="preserve">Alsviķu brīvdabas estrādē skatītāju solu virsmu nomaiņa </t>
  </si>
  <si>
    <t>06119</t>
  </si>
  <si>
    <t>solu nomaiņa</t>
  </si>
  <si>
    <t>71.</t>
  </si>
  <si>
    <t>3.17.6.</t>
  </si>
  <si>
    <t>Jaunannas brīvdabas estrādes grīdas atjaunošana</t>
  </si>
  <si>
    <t>grīdas dēļu nomaiņa</t>
  </si>
  <si>
    <t>72.</t>
  </si>
  <si>
    <t>4.2.1.</t>
  </si>
  <si>
    <t>Pašvaldības stipendiju piešķiršana speciālistu piesaistei Alūksnes novadā atbilstoši saistošajiem noteikumiem</t>
  </si>
  <si>
    <t>07310</t>
  </si>
  <si>
    <t>medicīnas personāla piesasite</t>
  </si>
  <si>
    <t>Izglītības pārvalde</t>
  </si>
  <si>
    <t>73.</t>
  </si>
  <si>
    <t>4.3.1.</t>
  </si>
  <si>
    <t>Atbalsts  sociālās jomas biedrībām, kuras apvieno personas ar veselības traucējumiem</t>
  </si>
  <si>
    <t>biedrību darba nodrošinājumam</t>
  </si>
  <si>
    <t>Alūksnes novada Sociālo lietu pārvalde</t>
  </si>
  <si>
    <t>74.</t>
  </si>
  <si>
    <t>4.2.2.</t>
  </si>
  <si>
    <t>Dzīvojamā fonda atjaunošana speciālistiem, kas strādās novadam aktuālās specialitātēs</t>
  </si>
  <si>
    <t>06116</t>
  </si>
  <si>
    <t xml:space="preserve">dzīvokļa remonts </t>
  </si>
  <si>
    <t>75.</t>
  </si>
  <si>
    <t>76.</t>
  </si>
  <si>
    <t>R.P. U.3.2</t>
  </si>
  <si>
    <t>Atjaunot meža resursus</t>
  </si>
  <si>
    <t>042201</t>
  </si>
  <si>
    <t>novada īpašuma mežu apsamniekošana</t>
  </si>
  <si>
    <t>uzņēmējdarbības atbalsta centrs</t>
  </si>
  <si>
    <t>77.</t>
  </si>
  <si>
    <t>R.P. U.1.1.   U.1.3.</t>
  </si>
  <si>
    <t>Pilnveidot pašvaldības uzņēmējdarbības atbalsta mehānismus, sekmēt jauniešu uzņēmējspēju veidošanos</t>
  </si>
  <si>
    <t>04731</t>
  </si>
  <si>
    <t>Alūksnes Tūrisma informācijas centrs</t>
  </si>
  <si>
    <t>dalība izstādēs, zīmolu stiprināšana</t>
  </si>
  <si>
    <t>R.P. U.1.4., U.1.9.</t>
  </si>
  <si>
    <t>Veicināt atpazīstamību un identitātes veidošanos, sekmēt uzņēmēju savstarpēju sadarbību, tajā skaitā jaunu tūrisma produktu un pakalpojumu radīšanā</t>
  </si>
  <si>
    <t>R.P. U.2.2.</t>
  </si>
  <si>
    <t>Organizēt jauniešu interesēm atbilstošas vasaras aktivitātes un/vai nometnes kvalitatīvai brīvā laika pavadīšanai</t>
  </si>
  <si>
    <t>098212</t>
  </si>
  <si>
    <t>095330</t>
  </si>
  <si>
    <t>Alūksnes Sporta skola</t>
  </si>
  <si>
    <t>vasaras sporta nometnes</t>
  </si>
  <si>
    <t>vasaras aktivitāšu/ nometņu konkurss</t>
  </si>
  <si>
    <t>R.P. U.2.7.</t>
  </si>
  <si>
    <t>081001</t>
  </si>
  <si>
    <t>novada sporta pasākumi</t>
  </si>
  <si>
    <t xml:space="preserve">Atbalstīt sporta tradīciju saglabāšanu un jaunu tradīciju ieviešanu </t>
  </si>
  <si>
    <t>R.P. U.2.8.</t>
  </si>
  <si>
    <t>Veicināt jaunu talantu augstu sasniegumu sporta attīstību</t>
  </si>
  <si>
    <t>081009    098212</t>
  </si>
  <si>
    <t>atbalsts sportistiem</t>
  </si>
  <si>
    <t>Alūksnes Sporta skola, Izglītības pārvalde</t>
  </si>
  <si>
    <t>R.P. U.3.2.</t>
  </si>
  <si>
    <t>Apkarot un ierobežot invazīvās augu sugas</t>
  </si>
  <si>
    <t>ar Sosnovska latvāni, puķu sprigani invadēto teritoriju apsekošana, platību ierobežošana un samazināšana</t>
  </si>
  <si>
    <t>Alūksnes novada pagastu apvienības pārvalde, pašvaldības aģentūra "SPODRA"</t>
  </si>
  <si>
    <t>R.P. U.4.1.</t>
  </si>
  <si>
    <t>supervīzijas, semināri</t>
  </si>
  <si>
    <t>78.</t>
  </si>
  <si>
    <t>79.</t>
  </si>
  <si>
    <t>80.</t>
  </si>
  <si>
    <t>81.</t>
  </si>
  <si>
    <t>82.</t>
  </si>
  <si>
    <t>83.</t>
  </si>
  <si>
    <t>84.</t>
  </si>
  <si>
    <t>Investīciju un Rīcības plāna punkts vai uzdevums</t>
  </si>
  <si>
    <t>85.</t>
  </si>
  <si>
    <t>R.P. U.4.12.</t>
  </si>
  <si>
    <t>Superīzijas un apmācību nodrošināšana sociālā darba speciālistiem</t>
  </si>
  <si>
    <t>Veicināt sadarbību starp pašvaldību un formālajām sabiedrības grupām (NVO)</t>
  </si>
  <si>
    <t>066010</t>
  </si>
  <si>
    <t>Centrālā administrācija</t>
  </si>
  <si>
    <t>iedzīvotāju forumi, aptaujas</t>
  </si>
  <si>
    <t>86.</t>
  </si>
  <si>
    <t>R.P. U. 4.3.</t>
  </si>
  <si>
    <t>Palielināt iedzīvotāju informētību par Alūksnes novada domes darbu</t>
  </si>
  <si>
    <t>0111</t>
  </si>
  <si>
    <t>lielformāta ēkrans domes sēžu tiešraidēm</t>
  </si>
  <si>
    <t>Centrālā administrācijas Informācijas tehnoloģiju nodaļa</t>
  </si>
  <si>
    <t>R.P. U.3.1.</t>
  </si>
  <si>
    <t>87.</t>
  </si>
  <si>
    <t>Decentralizētās kanalizācijas reģistra izveide un uzturēšana</t>
  </si>
  <si>
    <t>reģistra uzturēšana un aktualizēšana</t>
  </si>
  <si>
    <t>SIA "RŪPE"</t>
  </si>
  <si>
    <t>ALŪKSNES NOVADA PAŠVALDĪBAS</t>
  </si>
  <si>
    <t>88.</t>
  </si>
  <si>
    <t>082218</t>
  </si>
  <si>
    <t>projekta aktivitātes</t>
  </si>
  <si>
    <t>89.</t>
  </si>
  <si>
    <t>095110</t>
  </si>
  <si>
    <t>ēkas vēsturisko logu nomaiņa</t>
  </si>
  <si>
    <t>Alūksnes Mākslas skola</t>
  </si>
  <si>
    <t>Alūksnes Mākslas skolas ēkas Ojāra Vacieša ielā 2 logu un durvju nomaiņa</t>
  </si>
  <si>
    <t>066022                              062011 062012</t>
  </si>
  <si>
    <t>90.</t>
  </si>
  <si>
    <t>Siltumnīcefekta gāzu emisiju samazināšana Alūksnes novada publisko teritoriju apgaismojuma infrastruktūrā</t>
  </si>
  <si>
    <t>3.14.6.</t>
  </si>
  <si>
    <t>064021</t>
  </si>
  <si>
    <t>esošo gaismekļu nomaiņa uz energoefektīviem LED gaismekļiem Alūksnes pilsētā, Liepnas, Jaunalūksnes un Jaunannas pagastos</t>
  </si>
  <si>
    <t>Centrālās administrācijas Plānošanas un attīstības nodaļa, Alūksnes novada Sociālo lietu pārvalde</t>
  </si>
  <si>
    <t xml:space="preserve">Grozījumi Nr.1       EUR </t>
  </si>
  <si>
    <t>Finansējums ar 25.05.2023. grozījumiem, EUR</t>
  </si>
  <si>
    <t>Grozījumi Nr.2</t>
  </si>
  <si>
    <t>Finansējums ar 27.07.2023. grozījumiem, EUR</t>
  </si>
  <si>
    <t>Alūksnes novada pirmsskolas izglītības iestāde "Sprīdītis" un "Pienenīte", Alūksnes Bērnu un jauniešu centrs, Alūksnes Tūrisma informācijas centrs, pašvaldības aģentūra  "ALJA", Alūksnes novada muzejs, Alūksnes novada pagastu apvienības pārvalde</t>
  </si>
  <si>
    <t>Centrālās administrācijas Īpašumu nodaļa, Ziemeru pamatskola</t>
  </si>
  <si>
    <t>096228 092320</t>
  </si>
  <si>
    <t>Izglītības pārvalde, Alūksnes novada pašvaldības izglītības iestādes</t>
  </si>
  <si>
    <t>91.</t>
  </si>
  <si>
    <t>kapličas ēkas remonts</t>
  </si>
  <si>
    <t>92.</t>
  </si>
  <si>
    <t>3.5.</t>
  </si>
  <si>
    <t>Alūksnes novada muzejs</t>
  </si>
  <si>
    <t>Alūksnes Muižas parka attīstība</t>
  </si>
  <si>
    <t>082220</t>
  </si>
  <si>
    <t>93.</t>
  </si>
  <si>
    <t>2.8.2.</t>
  </si>
  <si>
    <t>Elektroautobusu iegāde
izglītojamo mobilitātes
veicināšanai un skolu tīkla
sasniedzamības
nodrošināšanai</t>
  </si>
  <si>
    <t>2 elektroautobusu iegāde</t>
  </si>
  <si>
    <t>pārbūve, seguma atjaunošana</t>
  </si>
  <si>
    <t>94.</t>
  </si>
  <si>
    <t>2.10.1.</t>
  </si>
  <si>
    <t>09213m</t>
  </si>
  <si>
    <t>Ernsta Glika Alūksnes Valsts ģimnāzija</t>
  </si>
  <si>
    <t>akredītēts mobilitātes projekts skolēniem un personalām skolu izglītībā</t>
  </si>
  <si>
    <t>096120</t>
  </si>
  <si>
    <t>3. pielikums</t>
  </si>
  <si>
    <t>saistošajiem noteikumiem Nr. 21/2023</t>
  </si>
  <si>
    <t>BUDŽETS 2023. GADAM</t>
  </si>
  <si>
    <t>Rīcības un Investīciju plāna finansējums 2023. gadam</t>
  </si>
  <si>
    <t>Alūksnes novada pašvaldības Attīstības programmas 2022.-2027. gadam</t>
  </si>
  <si>
    <t>Projekts "Sports visiem/ "Sports for
all"</t>
  </si>
  <si>
    <t>Projekts "Sajūtu pilnas verstis
Austrumlatvijā" /"Versts full
of Feelings in Eastern Latvia", sk. 88.ierakstu</t>
  </si>
  <si>
    <t>Projekts "Kultūras mantojuma tūrisms"/
"Cultural Heritage Tourism"</t>
  </si>
  <si>
    <t>ESF projekts "Dzīvo vesels
Alūksnes novadā!"</t>
  </si>
  <si>
    <t>ESF projekts "Vidzeme iekļauj"</t>
  </si>
  <si>
    <t>Atpūtas un sporta mežaparka "Mežinieki" attīstība</t>
  </si>
  <si>
    <t>Energoefektivitātes
uzlabošana Strautiņu
pamatskolas pirmsskolas ēkā
"Zemenīte"</t>
  </si>
  <si>
    <t>Projekts "Sports visiem/ "Sports for
all" un Projekts "Kultūras mantojuma tūrisms"/ "Cultural Heritage Tourism"</t>
  </si>
  <si>
    <t>Sajūtu pilnas verstis Austrumlatvijā /"Versts full of Feelings in Eastern Latvia"</t>
  </si>
  <si>
    <t>Mālupes ciema ielu apgaismojuma sistēmas atjaunošana un papildināšana paralēli "Sadales tīkla" kabeļu līnijas izbūves darbiem</t>
  </si>
  <si>
    <t>Sajūtu pilnas verstis Austrumlatvijā /"Versts full of Feelings in Eastern Latvia" (2023.gada grantu programma)</t>
  </si>
  <si>
    <t>Alūksnes novada pašvaldības nekustamā īpašuma "Kapliča", "Mācītājmuiža 1", Jaunlaicenes pagastā, Alūksnes novadā remonts</t>
  </si>
  <si>
    <t>trīs Alūksnes Muižas parka koka tiltiņu izgatavošanai un uzstādīšanai objektā "Alūksnes Muižas parks"</t>
  </si>
  <si>
    <t>Dalība ES programmas
"Erasmus+" mobilitātes
projektos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</si>
  <si>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</si>
  <si>
    <t>Tehniskās dokumentācijas
sagatavošana pašvaldības
autoceļu Dzintari-Brīdaki-Liepas 2-Apes ceļš, Strautiņi-Jaunpuntuži-Luki, Alsviķi-Līvkalni, Tālavas iela-Ķesteri, Strautiņi-Rebenes-Luki 500 m, LīvkalniNēķene, Aizupītes virsmas
seguma atjaunošanai</t>
  </si>
  <si>
    <t>Pašvaldības autoceļa Rūķīši-Gribažas (kopējais garums -
3,378 km grants segums)
pārbūve Jaunannas pagastā
2.kārta</t>
  </si>
  <si>
    <t>pašvaldības autoceļa "Ieviņas-Dzintari-Mišas" seguma posma atjaunošana (Veclaicenes pagasts)</t>
  </si>
  <si>
    <t>Tilta pār Kūdupi autoceļā
Čistigi-Zagorje pārbūve</t>
  </si>
  <si>
    <t>Tilta pār Kūdupi autoceļā
Čistigi-Zagorje pārbūve (Pededzes pagasts)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</si>
</sst>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_-* #,##0_-;\-* #,##0_-;_-* &quot;-&quot;??_-;_-@_-"/>
    <numFmt numFmtId="166" formatCode="#,##0_ ;\-#,##0\ "/>
  </numFmts>
  <fonts count="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  <font>
      <sz val="8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5">
    <xf numFmtId="0" fontId="0" fillId="0" borderId="0" xfId="0"/>
    <xf numFmtId="165" fontId="2" fillId="0" borderId="1" xfId="1" applyNumberFormat="1" applyFont="1" applyFill="1" applyBorder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165" fontId="2" fillId="0" borderId="0" xfId="1" applyNumberFormat="1" applyFont="1" applyFill="1" applyAlignment="1">
      <alignment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right" wrapText="1"/>
    </xf>
    <xf numFmtId="0" fontId="2" fillId="0" borderId="0" xfId="0" applyFont="1"/>
    <xf numFmtId="0" fontId="2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165" fontId="3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/>
    </xf>
    <xf numFmtId="14" fontId="2" fillId="0" borderId="1" xfId="0" quotePrefix="1" applyNumberFormat="1" applyFont="1" applyBorder="1" applyAlignment="1">
      <alignment vertical="top" wrapText="1"/>
    </xf>
    <xf numFmtId="0" fontId="2" fillId="0" borderId="1" xfId="0" quotePrefix="1" applyFont="1" applyBorder="1" applyAlignment="1">
      <alignment horizontal="center" vertical="top"/>
    </xf>
    <xf numFmtId="0" fontId="2" fillId="0" borderId="1" xfId="0" quotePrefix="1" applyFont="1" applyBorder="1" applyAlignment="1">
      <alignment horizontal="center" vertical="top" wrapText="1"/>
    </xf>
    <xf numFmtId="2" fontId="2" fillId="0" borderId="1" xfId="0" applyNumberFormat="1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14" fontId="2" fillId="0" borderId="1" xfId="0" applyNumberFormat="1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165" fontId="3" fillId="0" borderId="1" xfId="1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165" fontId="2" fillId="2" borderId="1" xfId="1" applyNumberFormat="1" applyFont="1" applyFill="1" applyBorder="1" applyAlignment="1">
      <alignment vertical="top"/>
    </xf>
    <xf numFmtId="166" fontId="2" fillId="0" borderId="1" xfId="1" applyNumberFormat="1" applyFont="1" applyFill="1" applyBorder="1" applyAlignment="1">
      <alignment vertical="top"/>
    </xf>
    <xf numFmtId="0" fontId="4" fillId="0" borderId="0" xfId="0" applyFont="1" applyAlignment="1">
      <alignment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horizontal="right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10"/>
  <sheetViews>
    <sheetView tabSelected="1" workbookViewId="0">
      <selection activeCell="L1" sqref="L1"/>
    </sheetView>
  </sheetViews>
  <sheetFormatPr defaultRowHeight="15.75" x14ac:dyDescent="0.25"/>
  <cols>
    <col min="1" max="1" width="7.42578125" style="2" customWidth="1"/>
    <col min="2" max="2" width="12" style="3" customWidth="1"/>
    <col min="3" max="3" width="36.5703125" style="3" customWidth="1"/>
    <col min="4" max="4" width="14.42578125" style="4" hidden="1" customWidth="1"/>
    <col min="5" max="5" width="12" style="4" hidden="1" customWidth="1"/>
    <col min="6" max="8" width="13.5703125" style="4" customWidth="1"/>
    <col min="9" max="9" width="12.28515625" style="5" customWidth="1"/>
    <col min="10" max="10" width="18" style="3" customWidth="1"/>
    <col min="11" max="11" width="19.28515625" style="11" customWidth="1"/>
    <col min="12" max="16384" width="9.140625" style="7"/>
  </cols>
  <sheetData>
    <row r="1" spans="1:11" x14ac:dyDescent="0.25">
      <c r="K1" s="6" t="s">
        <v>409</v>
      </c>
    </row>
    <row r="2" spans="1:11" x14ac:dyDescent="0.25">
      <c r="K2" s="8" t="s">
        <v>200</v>
      </c>
    </row>
    <row r="3" spans="1:11" x14ac:dyDescent="0.25">
      <c r="K3" s="8" t="s">
        <v>410</v>
      </c>
    </row>
    <row r="4" spans="1:11" x14ac:dyDescent="0.25">
      <c r="C4" s="9" t="s">
        <v>367</v>
      </c>
      <c r="K4" s="8"/>
    </row>
    <row r="5" spans="1:11" x14ac:dyDescent="0.25">
      <c r="C5" s="10" t="s">
        <v>411</v>
      </c>
      <c r="K5" s="8"/>
    </row>
    <row r="6" spans="1:11" x14ac:dyDescent="0.25">
      <c r="K6" s="8"/>
    </row>
    <row r="7" spans="1:11" x14ac:dyDescent="0.25">
      <c r="A7" s="33" t="s">
        <v>413</v>
      </c>
      <c r="B7" s="33"/>
      <c r="C7" s="33"/>
      <c r="D7" s="33"/>
      <c r="E7" s="33"/>
      <c r="F7" s="33"/>
      <c r="G7" s="33"/>
      <c r="K7" s="7"/>
    </row>
    <row r="8" spans="1:11" x14ac:dyDescent="0.25">
      <c r="A8" s="7"/>
      <c r="C8" s="9" t="s">
        <v>412</v>
      </c>
    </row>
    <row r="10" spans="1:11" ht="78.75" x14ac:dyDescent="0.25">
      <c r="A10" s="12" t="s">
        <v>0</v>
      </c>
      <c r="B10" s="12" t="s">
        <v>348</v>
      </c>
      <c r="C10" s="12" t="s">
        <v>1</v>
      </c>
      <c r="D10" s="13" t="s">
        <v>2</v>
      </c>
      <c r="E10" s="13" t="s">
        <v>383</v>
      </c>
      <c r="F10" s="13" t="s">
        <v>384</v>
      </c>
      <c r="G10" s="13" t="s">
        <v>385</v>
      </c>
      <c r="H10" s="13" t="s">
        <v>386</v>
      </c>
      <c r="I10" s="12" t="s">
        <v>201</v>
      </c>
      <c r="J10" s="12" t="s">
        <v>202</v>
      </c>
      <c r="K10" s="12" t="s">
        <v>44</v>
      </c>
    </row>
    <row r="11" spans="1:11" x14ac:dyDescent="0.25">
      <c r="A11" s="14" t="s">
        <v>3</v>
      </c>
      <c r="B11" s="15"/>
      <c r="C11" s="16"/>
      <c r="D11" s="1"/>
      <c r="E11" s="1"/>
      <c r="F11" s="1"/>
      <c r="G11" s="1"/>
      <c r="H11" s="1"/>
      <c r="I11" s="17"/>
      <c r="J11" s="16"/>
      <c r="K11" s="18"/>
    </row>
    <row r="12" spans="1:11" s="2" customFormat="1" ht="126" x14ac:dyDescent="0.25">
      <c r="A12" s="19" t="s">
        <v>4</v>
      </c>
      <c r="B12" s="20" t="s">
        <v>24</v>
      </c>
      <c r="C12" s="16" t="s">
        <v>429</v>
      </c>
      <c r="D12" s="1">
        <v>11544</v>
      </c>
      <c r="E12" s="1"/>
      <c r="F12" s="1">
        <f>D12+E12</f>
        <v>11544</v>
      </c>
      <c r="G12" s="1"/>
      <c r="H12" s="1">
        <f>F12+G12</f>
        <v>11544</v>
      </c>
      <c r="I12" s="21" t="s">
        <v>5</v>
      </c>
      <c r="J12" s="16" t="s">
        <v>19</v>
      </c>
      <c r="K12" s="16" t="s">
        <v>45</v>
      </c>
    </row>
    <row r="13" spans="1:11" s="2" customFormat="1" ht="47.25" x14ac:dyDescent="0.25">
      <c r="A13" s="19" t="s">
        <v>6</v>
      </c>
      <c r="B13" s="16" t="s">
        <v>23</v>
      </c>
      <c r="C13" s="16" t="s">
        <v>22</v>
      </c>
      <c r="D13" s="1">
        <v>11216</v>
      </c>
      <c r="E13" s="1"/>
      <c r="F13" s="1">
        <f t="shared" ref="F13:F76" si="0">D13+E13</f>
        <v>11216</v>
      </c>
      <c r="G13" s="1"/>
      <c r="H13" s="1">
        <f t="shared" ref="H13:H24" si="1">F13+G13</f>
        <v>11216</v>
      </c>
      <c r="I13" s="21" t="s">
        <v>7</v>
      </c>
      <c r="J13" s="16" t="s">
        <v>31</v>
      </c>
      <c r="K13" s="16" t="s">
        <v>45</v>
      </c>
    </row>
    <row r="14" spans="1:11" s="2" customFormat="1" ht="78.75" x14ac:dyDescent="0.25">
      <c r="A14" s="19" t="s">
        <v>8</v>
      </c>
      <c r="B14" s="16" t="s">
        <v>25</v>
      </c>
      <c r="C14" s="16" t="s">
        <v>430</v>
      </c>
      <c r="D14" s="1">
        <v>19456</v>
      </c>
      <c r="E14" s="1"/>
      <c r="F14" s="1">
        <f t="shared" si="0"/>
        <v>19456</v>
      </c>
      <c r="G14" s="1"/>
      <c r="H14" s="1">
        <f t="shared" si="1"/>
        <v>19456</v>
      </c>
      <c r="I14" s="21" t="s">
        <v>9</v>
      </c>
      <c r="J14" s="16" t="s">
        <v>31</v>
      </c>
      <c r="K14" s="16" t="s">
        <v>45</v>
      </c>
    </row>
    <row r="15" spans="1:11" s="2" customFormat="1" ht="63" x14ac:dyDescent="0.25">
      <c r="A15" s="19" t="s">
        <v>10</v>
      </c>
      <c r="B15" s="16" t="s">
        <v>26</v>
      </c>
      <c r="C15" s="16" t="s">
        <v>11</v>
      </c>
      <c r="D15" s="1">
        <v>11855</v>
      </c>
      <c r="E15" s="1"/>
      <c r="F15" s="1">
        <f t="shared" si="0"/>
        <v>11855</v>
      </c>
      <c r="G15" s="1"/>
      <c r="H15" s="1">
        <f t="shared" si="1"/>
        <v>11855</v>
      </c>
      <c r="I15" s="21" t="s">
        <v>12</v>
      </c>
      <c r="J15" s="16" t="s">
        <v>19</v>
      </c>
      <c r="K15" s="16" t="s">
        <v>45</v>
      </c>
    </row>
    <row r="16" spans="1:11" s="2" customFormat="1" ht="78.75" x14ac:dyDescent="0.25">
      <c r="A16" s="19" t="s">
        <v>13</v>
      </c>
      <c r="B16" s="16" t="s">
        <v>27</v>
      </c>
      <c r="C16" s="16" t="s">
        <v>14</v>
      </c>
      <c r="D16" s="1">
        <v>8088</v>
      </c>
      <c r="E16" s="1"/>
      <c r="F16" s="1">
        <f t="shared" si="0"/>
        <v>8088</v>
      </c>
      <c r="G16" s="1"/>
      <c r="H16" s="1">
        <f t="shared" si="1"/>
        <v>8088</v>
      </c>
      <c r="I16" s="21" t="s">
        <v>15</v>
      </c>
      <c r="J16" s="16" t="s">
        <v>19</v>
      </c>
      <c r="K16" s="16" t="s">
        <v>45</v>
      </c>
    </row>
    <row r="17" spans="1:11" s="2" customFormat="1" ht="47.25" x14ac:dyDescent="0.25">
      <c r="A17" s="19" t="s">
        <v>16</v>
      </c>
      <c r="B17" s="16" t="s">
        <v>28</v>
      </c>
      <c r="C17" s="16" t="s">
        <v>32</v>
      </c>
      <c r="D17" s="1">
        <v>3374</v>
      </c>
      <c r="E17" s="1"/>
      <c r="F17" s="1">
        <f t="shared" si="0"/>
        <v>3374</v>
      </c>
      <c r="G17" s="1"/>
      <c r="H17" s="1">
        <f t="shared" si="1"/>
        <v>3374</v>
      </c>
      <c r="I17" s="21" t="s">
        <v>17</v>
      </c>
      <c r="J17" s="16" t="s">
        <v>31</v>
      </c>
      <c r="K17" s="16" t="s">
        <v>45</v>
      </c>
    </row>
    <row r="18" spans="1:11" s="2" customFormat="1" ht="47.25" x14ac:dyDescent="0.25">
      <c r="A18" s="19" t="s">
        <v>18</v>
      </c>
      <c r="B18" s="16" t="s">
        <v>29</v>
      </c>
      <c r="C18" s="16" t="s">
        <v>432</v>
      </c>
      <c r="D18" s="1">
        <v>15629</v>
      </c>
      <c r="E18" s="1"/>
      <c r="F18" s="1">
        <f t="shared" si="0"/>
        <v>15629</v>
      </c>
      <c r="G18" s="1"/>
      <c r="H18" s="1">
        <f t="shared" si="1"/>
        <v>15629</v>
      </c>
      <c r="I18" s="21" t="s">
        <v>17</v>
      </c>
      <c r="J18" s="16" t="s">
        <v>19</v>
      </c>
      <c r="K18" s="16" t="s">
        <v>45</v>
      </c>
    </row>
    <row r="19" spans="1:11" ht="78.75" x14ac:dyDescent="0.25">
      <c r="A19" s="19" t="s">
        <v>20</v>
      </c>
      <c r="B19" s="16" t="s">
        <v>30</v>
      </c>
      <c r="C19" s="16" t="s">
        <v>33</v>
      </c>
      <c r="D19" s="1">
        <v>33141</v>
      </c>
      <c r="E19" s="1"/>
      <c r="F19" s="1">
        <f t="shared" si="0"/>
        <v>33141</v>
      </c>
      <c r="G19" s="1"/>
      <c r="H19" s="1">
        <f t="shared" si="1"/>
        <v>33141</v>
      </c>
      <c r="I19" s="21" t="s">
        <v>21</v>
      </c>
      <c r="J19" s="16" t="s">
        <v>31</v>
      </c>
      <c r="K19" s="16" t="s">
        <v>45</v>
      </c>
    </row>
    <row r="20" spans="1:11" ht="47.25" x14ac:dyDescent="0.25">
      <c r="A20" s="19" t="s">
        <v>34</v>
      </c>
      <c r="B20" s="16" t="s">
        <v>35</v>
      </c>
      <c r="C20" s="16" t="s">
        <v>40</v>
      </c>
      <c r="D20" s="1">
        <v>10000</v>
      </c>
      <c r="E20" s="1"/>
      <c r="F20" s="1">
        <f t="shared" si="0"/>
        <v>10000</v>
      </c>
      <c r="G20" s="29"/>
      <c r="H20" s="29">
        <f t="shared" si="1"/>
        <v>10000</v>
      </c>
      <c r="I20" s="21" t="s">
        <v>36</v>
      </c>
      <c r="J20" s="16" t="s">
        <v>37</v>
      </c>
      <c r="K20" s="16" t="s">
        <v>46</v>
      </c>
    </row>
    <row r="21" spans="1:11" ht="47.25" x14ac:dyDescent="0.25">
      <c r="A21" s="19" t="s">
        <v>38</v>
      </c>
      <c r="B21" s="16" t="s">
        <v>39</v>
      </c>
      <c r="C21" s="16" t="s">
        <v>41</v>
      </c>
      <c r="D21" s="1">
        <v>10000</v>
      </c>
      <c r="E21" s="1"/>
      <c r="F21" s="1">
        <f t="shared" si="0"/>
        <v>10000</v>
      </c>
      <c r="G21" s="29"/>
      <c r="H21" s="29">
        <f t="shared" si="1"/>
        <v>10000</v>
      </c>
      <c r="I21" s="21" t="s">
        <v>36</v>
      </c>
      <c r="J21" s="16" t="s">
        <v>37</v>
      </c>
      <c r="K21" s="16" t="s">
        <v>46</v>
      </c>
    </row>
    <row r="22" spans="1:11" ht="49.5" customHeight="1" x14ac:dyDescent="0.25">
      <c r="A22" s="19" t="s">
        <v>42</v>
      </c>
      <c r="B22" s="3" t="s">
        <v>82</v>
      </c>
      <c r="C22" s="16" t="s">
        <v>83</v>
      </c>
      <c r="D22" s="1">
        <v>20000</v>
      </c>
      <c r="E22" s="1"/>
      <c r="F22" s="1">
        <f t="shared" si="0"/>
        <v>20000</v>
      </c>
      <c r="G22" s="29"/>
      <c r="H22" s="29">
        <f t="shared" si="1"/>
        <v>20000</v>
      </c>
      <c r="I22" s="21" t="s">
        <v>36</v>
      </c>
      <c r="J22" s="16" t="s">
        <v>43</v>
      </c>
      <c r="K22" s="16" t="s">
        <v>46</v>
      </c>
    </row>
    <row r="23" spans="1:11" ht="31.5" x14ac:dyDescent="0.25">
      <c r="A23" s="19" t="s">
        <v>47</v>
      </c>
      <c r="B23" s="16" t="s">
        <v>203</v>
      </c>
      <c r="C23" s="16" t="s">
        <v>48</v>
      </c>
      <c r="D23" s="1">
        <v>128743</v>
      </c>
      <c r="E23" s="1"/>
      <c r="F23" s="1">
        <f t="shared" si="0"/>
        <v>128743</v>
      </c>
      <c r="G23" s="29"/>
      <c r="H23" s="29">
        <f t="shared" si="1"/>
        <v>128743</v>
      </c>
      <c r="I23" s="21" t="s">
        <v>36</v>
      </c>
      <c r="J23" s="16" t="s">
        <v>402</v>
      </c>
      <c r="K23" s="16" t="s">
        <v>46</v>
      </c>
    </row>
    <row r="24" spans="1:11" ht="31.5" x14ac:dyDescent="0.25">
      <c r="A24" s="19" t="s">
        <v>51</v>
      </c>
      <c r="B24" s="16" t="s">
        <v>49</v>
      </c>
      <c r="C24" s="16" t="s">
        <v>50</v>
      </c>
      <c r="D24" s="1">
        <v>26257</v>
      </c>
      <c r="E24" s="1"/>
      <c r="F24" s="1">
        <f t="shared" si="0"/>
        <v>26257</v>
      </c>
      <c r="G24" s="1"/>
      <c r="H24" s="1">
        <f t="shared" si="1"/>
        <v>26257</v>
      </c>
      <c r="I24" s="21" t="s">
        <v>36</v>
      </c>
      <c r="J24" s="16" t="s">
        <v>19</v>
      </c>
      <c r="K24" s="16" t="s">
        <v>46</v>
      </c>
    </row>
    <row r="25" spans="1:11" x14ac:dyDescent="0.25">
      <c r="A25" s="14" t="s">
        <v>204</v>
      </c>
      <c r="B25" s="16"/>
      <c r="C25" s="16"/>
      <c r="D25" s="1"/>
      <c r="E25" s="1"/>
      <c r="F25" s="1"/>
      <c r="G25" s="1"/>
      <c r="H25" s="1"/>
      <c r="I25" s="17"/>
      <c r="J25" s="16"/>
      <c r="K25" s="18"/>
    </row>
    <row r="26" spans="1:11" ht="63" x14ac:dyDescent="0.25">
      <c r="A26" s="19" t="s">
        <v>52</v>
      </c>
      <c r="B26" s="16" t="s">
        <v>53</v>
      </c>
      <c r="C26" s="16" t="s">
        <v>54</v>
      </c>
      <c r="D26" s="1">
        <v>30000</v>
      </c>
      <c r="E26" s="1"/>
      <c r="F26" s="1">
        <f t="shared" si="0"/>
        <v>30000</v>
      </c>
      <c r="G26" s="1"/>
      <c r="H26" s="1">
        <f>F26+G26</f>
        <v>30000</v>
      </c>
      <c r="I26" s="21" t="s">
        <v>55</v>
      </c>
      <c r="J26" s="16" t="s">
        <v>56</v>
      </c>
      <c r="K26" s="18" t="s">
        <v>57</v>
      </c>
    </row>
    <row r="27" spans="1:11" ht="63" x14ac:dyDescent="0.25">
      <c r="A27" s="19" t="s">
        <v>58</v>
      </c>
      <c r="B27" s="16" t="s">
        <v>59</v>
      </c>
      <c r="C27" s="16" t="s">
        <v>60</v>
      </c>
      <c r="D27" s="1">
        <v>823530</v>
      </c>
      <c r="E27" s="1"/>
      <c r="F27" s="1">
        <f t="shared" si="0"/>
        <v>823530</v>
      </c>
      <c r="G27" s="1"/>
      <c r="H27" s="1">
        <f t="shared" ref="H27:H90" si="2">F27+G27</f>
        <v>823530</v>
      </c>
      <c r="I27" s="21" t="s">
        <v>61</v>
      </c>
      <c r="J27" s="16" t="s">
        <v>31</v>
      </c>
      <c r="K27" s="18" t="s">
        <v>57</v>
      </c>
    </row>
    <row r="28" spans="1:11" ht="63" x14ac:dyDescent="0.25">
      <c r="A28" s="19" t="s">
        <v>62</v>
      </c>
      <c r="B28" s="16" t="s">
        <v>63</v>
      </c>
      <c r="C28" s="16" t="s">
        <v>64</v>
      </c>
      <c r="D28" s="1">
        <v>469257</v>
      </c>
      <c r="E28" s="1">
        <v>76967</v>
      </c>
      <c r="F28" s="1">
        <f t="shared" si="0"/>
        <v>546224</v>
      </c>
      <c r="G28" s="1"/>
      <c r="H28" s="1">
        <f t="shared" si="2"/>
        <v>546224</v>
      </c>
      <c r="I28" s="21" t="s">
        <v>65</v>
      </c>
      <c r="J28" s="16" t="s">
        <v>31</v>
      </c>
      <c r="K28" s="18" t="s">
        <v>57</v>
      </c>
    </row>
    <row r="29" spans="1:11" ht="141.75" x14ac:dyDescent="0.25">
      <c r="A29" s="19" t="s">
        <v>66</v>
      </c>
      <c r="B29" s="16" t="s">
        <v>67</v>
      </c>
      <c r="C29" s="16" t="s">
        <v>68</v>
      </c>
      <c r="D29" s="1">
        <v>896047</v>
      </c>
      <c r="E29" s="1"/>
      <c r="F29" s="1">
        <f t="shared" si="0"/>
        <v>896047</v>
      </c>
      <c r="G29" s="1"/>
      <c r="H29" s="1">
        <f t="shared" si="2"/>
        <v>896047</v>
      </c>
      <c r="I29" s="21" t="s">
        <v>69</v>
      </c>
      <c r="J29" s="16" t="s">
        <v>70</v>
      </c>
      <c r="K29" s="16" t="s">
        <v>57</v>
      </c>
    </row>
    <row r="30" spans="1:11" ht="51.75" customHeight="1" x14ac:dyDescent="0.25">
      <c r="A30" s="19" t="s">
        <v>71</v>
      </c>
      <c r="B30" s="16" t="s">
        <v>72</v>
      </c>
      <c r="C30" s="16" t="s">
        <v>73</v>
      </c>
      <c r="D30" s="1">
        <v>86500</v>
      </c>
      <c r="E30" s="1"/>
      <c r="F30" s="1">
        <f t="shared" si="0"/>
        <v>86500</v>
      </c>
      <c r="G30" s="1"/>
      <c r="H30" s="1">
        <f t="shared" si="2"/>
        <v>86500</v>
      </c>
      <c r="I30" s="21" t="s">
        <v>74</v>
      </c>
      <c r="J30" s="16" t="s">
        <v>75</v>
      </c>
      <c r="K30" s="16" t="s">
        <v>76</v>
      </c>
    </row>
    <row r="31" spans="1:11" ht="63" x14ac:dyDescent="0.25">
      <c r="A31" s="19" t="s">
        <v>77</v>
      </c>
      <c r="B31" s="16" t="s">
        <v>86</v>
      </c>
      <c r="C31" s="16" t="s">
        <v>87</v>
      </c>
      <c r="D31" s="1">
        <v>2160</v>
      </c>
      <c r="E31" s="1"/>
      <c r="F31" s="1">
        <f t="shared" si="0"/>
        <v>2160</v>
      </c>
      <c r="G31" s="1"/>
      <c r="H31" s="1">
        <f t="shared" si="2"/>
        <v>2160</v>
      </c>
      <c r="I31" s="21" t="s">
        <v>88</v>
      </c>
      <c r="J31" s="16" t="s">
        <v>89</v>
      </c>
      <c r="K31" s="16" t="s">
        <v>90</v>
      </c>
    </row>
    <row r="32" spans="1:11" ht="63" x14ac:dyDescent="0.25">
      <c r="A32" s="19" t="s">
        <v>85</v>
      </c>
      <c r="B32" s="16" t="s">
        <v>92</v>
      </c>
      <c r="C32" s="16" t="s">
        <v>93</v>
      </c>
      <c r="D32" s="1">
        <v>120990</v>
      </c>
      <c r="E32" s="1"/>
      <c r="F32" s="1">
        <f t="shared" si="0"/>
        <v>120990</v>
      </c>
      <c r="G32" s="1"/>
      <c r="H32" s="1">
        <f t="shared" si="2"/>
        <v>120990</v>
      </c>
      <c r="I32" s="22" t="s">
        <v>94</v>
      </c>
      <c r="J32" s="16" t="s">
        <v>98</v>
      </c>
      <c r="K32" s="16" t="s">
        <v>57</v>
      </c>
    </row>
    <row r="33" spans="1:11" ht="63" x14ac:dyDescent="0.25">
      <c r="A33" s="19" t="s">
        <v>91</v>
      </c>
      <c r="B33" s="16" t="s">
        <v>96</v>
      </c>
      <c r="C33" s="16" t="s">
        <v>147</v>
      </c>
      <c r="D33" s="1">
        <v>1957659</v>
      </c>
      <c r="E33" s="1"/>
      <c r="F33" s="1">
        <f t="shared" si="0"/>
        <v>1957659</v>
      </c>
      <c r="G33" s="1"/>
      <c r="H33" s="1">
        <f t="shared" si="2"/>
        <v>1957659</v>
      </c>
      <c r="I33" s="21" t="s">
        <v>97</v>
      </c>
      <c r="J33" s="16" t="s">
        <v>31</v>
      </c>
      <c r="K33" s="16" t="s">
        <v>57</v>
      </c>
    </row>
    <row r="34" spans="1:11" ht="208.5" customHeight="1" x14ac:dyDescent="0.25">
      <c r="A34" s="19" t="s">
        <v>95</v>
      </c>
      <c r="B34" s="16" t="s">
        <v>100</v>
      </c>
      <c r="C34" s="16" t="s">
        <v>101</v>
      </c>
      <c r="D34" s="1">
        <v>16774</v>
      </c>
      <c r="E34" s="1"/>
      <c r="F34" s="1">
        <f t="shared" si="0"/>
        <v>16774</v>
      </c>
      <c r="G34" s="1">
        <v>3908</v>
      </c>
      <c r="H34" s="1">
        <f t="shared" si="2"/>
        <v>20682</v>
      </c>
      <c r="I34" s="21" t="s">
        <v>102</v>
      </c>
      <c r="J34" s="3" t="s">
        <v>146</v>
      </c>
      <c r="K34" s="16" t="s">
        <v>387</v>
      </c>
    </row>
    <row r="35" spans="1:11" ht="63" x14ac:dyDescent="0.25">
      <c r="A35" s="19" t="s">
        <v>99</v>
      </c>
      <c r="B35" s="16" t="s">
        <v>104</v>
      </c>
      <c r="C35" s="16" t="s">
        <v>148</v>
      </c>
      <c r="D35" s="1">
        <v>42000</v>
      </c>
      <c r="E35" s="1"/>
      <c r="F35" s="1">
        <f t="shared" si="0"/>
        <v>42000</v>
      </c>
      <c r="G35" s="1"/>
      <c r="H35" s="1">
        <f t="shared" si="2"/>
        <v>42000</v>
      </c>
      <c r="I35" s="21" t="s">
        <v>105</v>
      </c>
      <c r="J35" s="16" t="s">
        <v>31</v>
      </c>
      <c r="K35" s="16" t="s">
        <v>57</v>
      </c>
    </row>
    <row r="36" spans="1:11" ht="63" x14ac:dyDescent="0.25">
      <c r="A36" s="19" t="s">
        <v>103</v>
      </c>
      <c r="B36" s="16" t="s">
        <v>180</v>
      </c>
      <c r="C36" s="16" t="s">
        <v>206</v>
      </c>
      <c r="D36" s="1">
        <v>20000</v>
      </c>
      <c r="E36" s="1"/>
      <c r="F36" s="1">
        <f t="shared" si="0"/>
        <v>20000</v>
      </c>
      <c r="G36" s="1"/>
      <c r="H36" s="1">
        <f t="shared" si="2"/>
        <v>20000</v>
      </c>
      <c r="I36" s="21" t="s">
        <v>105</v>
      </c>
      <c r="J36" s="16" t="s">
        <v>207</v>
      </c>
      <c r="K36" s="16" t="s">
        <v>57</v>
      </c>
    </row>
    <row r="37" spans="1:11" ht="63" x14ac:dyDescent="0.25">
      <c r="A37" s="19" t="s">
        <v>106</v>
      </c>
      <c r="B37" s="16" t="s">
        <v>107</v>
      </c>
      <c r="C37" s="16" t="s">
        <v>108</v>
      </c>
      <c r="D37" s="1">
        <v>19264</v>
      </c>
      <c r="E37" s="1"/>
      <c r="F37" s="1">
        <f t="shared" si="0"/>
        <v>19264</v>
      </c>
      <c r="G37" s="1"/>
      <c r="H37" s="1">
        <f t="shared" si="2"/>
        <v>19264</v>
      </c>
      <c r="I37" s="21" t="s">
        <v>109</v>
      </c>
      <c r="J37" s="16" t="s">
        <v>110</v>
      </c>
      <c r="K37" s="16" t="s">
        <v>76</v>
      </c>
    </row>
    <row r="38" spans="1:11" ht="78.75" x14ac:dyDescent="0.25">
      <c r="A38" s="19" t="s">
        <v>111</v>
      </c>
      <c r="B38" s="16" t="s">
        <v>112</v>
      </c>
      <c r="C38" s="16" t="s">
        <v>114</v>
      </c>
      <c r="D38" s="1">
        <v>31064</v>
      </c>
      <c r="E38" s="1"/>
      <c r="F38" s="1">
        <f t="shared" si="0"/>
        <v>31064</v>
      </c>
      <c r="G38" s="1"/>
      <c r="H38" s="1">
        <f t="shared" si="2"/>
        <v>31064</v>
      </c>
      <c r="I38" s="22" t="s">
        <v>208</v>
      </c>
      <c r="J38" s="16" t="s">
        <v>115</v>
      </c>
      <c r="K38" s="18" t="s">
        <v>113</v>
      </c>
    </row>
    <row r="39" spans="1:11" ht="47.25" x14ac:dyDescent="0.25">
      <c r="A39" s="19" t="s">
        <v>116</v>
      </c>
      <c r="B39" s="16" t="s">
        <v>203</v>
      </c>
      <c r="C39" s="16" t="s">
        <v>48</v>
      </c>
      <c r="D39" s="29">
        <v>82910</v>
      </c>
      <c r="E39" s="1">
        <v>76036</v>
      </c>
      <c r="F39" s="1">
        <f t="shared" si="0"/>
        <v>158946</v>
      </c>
      <c r="G39" s="1"/>
      <c r="H39" s="1">
        <f t="shared" si="2"/>
        <v>158946</v>
      </c>
      <c r="I39" s="21" t="s">
        <v>117</v>
      </c>
      <c r="J39" s="16" t="s">
        <v>31</v>
      </c>
      <c r="K39" s="16" t="s">
        <v>76</v>
      </c>
    </row>
    <row r="40" spans="1:11" ht="142.5" customHeight="1" x14ac:dyDescent="0.25">
      <c r="A40" s="19" t="s">
        <v>118</v>
      </c>
      <c r="B40" s="16" t="s">
        <v>119</v>
      </c>
      <c r="C40" s="31" t="s">
        <v>120</v>
      </c>
      <c r="D40" s="29">
        <v>164457</v>
      </c>
      <c r="E40" s="1">
        <v>45000</v>
      </c>
      <c r="F40" s="1">
        <f t="shared" si="0"/>
        <v>209457</v>
      </c>
      <c r="G40" s="1"/>
      <c r="H40" s="1">
        <f t="shared" si="2"/>
        <v>209457</v>
      </c>
      <c r="I40" s="22" t="s">
        <v>376</v>
      </c>
      <c r="J40" s="16" t="s">
        <v>121</v>
      </c>
      <c r="K40" s="23" t="s">
        <v>46</v>
      </c>
    </row>
    <row r="41" spans="1:11" ht="63" x14ac:dyDescent="0.25">
      <c r="A41" s="19" t="s">
        <v>122</v>
      </c>
      <c r="B41" s="16" t="s">
        <v>123</v>
      </c>
      <c r="C41" s="16" t="s">
        <v>414</v>
      </c>
      <c r="D41" s="1">
        <v>5578</v>
      </c>
      <c r="E41" s="1"/>
      <c r="F41" s="1">
        <f t="shared" si="0"/>
        <v>5578</v>
      </c>
      <c r="G41" s="1"/>
      <c r="H41" s="1">
        <f t="shared" si="2"/>
        <v>5578</v>
      </c>
      <c r="I41" s="21" t="s">
        <v>124</v>
      </c>
      <c r="J41" s="16" t="s">
        <v>125</v>
      </c>
      <c r="K41" s="16" t="s">
        <v>57</v>
      </c>
    </row>
    <row r="42" spans="1:11" ht="63" x14ac:dyDescent="0.25">
      <c r="A42" s="19" t="s">
        <v>126</v>
      </c>
      <c r="B42" s="16" t="s">
        <v>127</v>
      </c>
      <c r="C42" s="16" t="s">
        <v>415</v>
      </c>
      <c r="D42" s="1">
        <v>7800</v>
      </c>
      <c r="E42" s="30">
        <v>-7800</v>
      </c>
      <c r="F42" s="30">
        <f t="shared" si="0"/>
        <v>0</v>
      </c>
      <c r="G42" s="30"/>
      <c r="H42" s="30">
        <f t="shared" si="2"/>
        <v>0</v>
      </c>
      <c r="I42" s="21" t="s">
        <v>124</v>
      </c>
      <c r="J42" s="16" t="s">
        <v>125</v>
      </c>
      <c r="K42" s="16" t="s">
        <v>57</v>
      </c>
    </row>
    <row r="43" spans="1:11" ht="63" x14ac:dyDescent="0.25">
      <c r="A43" s="19" t="s">
        <v>128</v>
      </c>
      <c r="B43" s="16" t="s">
        <v>129</v>
      </c>
      <c r="C43" s="16" t="s">
        <v>416</v>
      </c>
      <c r="D43" s="1">
        <v>19890</v>
      </c>
      <c r="E43" s="1"/>
      <c r="F43" s="1">
        <f t="shared" si="0"/>
        <v>19890</v>
      </c>
      <c r="G43" s="1"/>
      <c r="H43" s="1">
        <f t="shared" si="2"/>
        <v>19890</v>
      </c>
      <c r="I43" s="21" t="s">
        <v>124</v>
      </c>
      <c r="J43" s="16" t="s">
        <v>125</v>
      </c>
      <c r="K43" s="16" t="s">
        <v>57</v>
      </c>
    </row>
    <row r="44" spans="1:11" ht="64.5" customHeight="1" x14ac:dyDescent="0.25">
      <c r="A44" s="19" t="s">
        <v>130</v>
      </c>
      <c r="B44" s="16" t="s">
        <v>131</v>
      </c>
      <c r="C44" s="16" t="s">
        <v>132</v>
      </c>
      <c r="D44" s="1">
        <v>30000</v>
      </c>
      <c r="E44" s="1">
        <v>30000</v>
      </c>
      <c r="F44" s="1">
        <f t="shared" si="0"/>
        <v>60000</v>
      </c>
      <c r="G44" s="1"/>
      <c r="H44" s="1">
        <f t="shared" si="2"/>
        <v>60000</v>
      </c>
      <c r="I44" s="22" t="s">
        <v>389</v>
      </c>
      <c r="J44" s="16" t="s">
        <v>133</v>
      </c>
      <c r="K44" s="16" t="s">
        <v>388</v>
      </c>
    </row>
    <row r="45" spans="1:11" ht="63" x14ac:dyDescent="0.25">
      <c r="A45" s="19" t="s">
        <v>134</v>
      </c>
      <c r="B45" s="16" t="s">
        <v>135</v>
      </c>
      <c r="C45" s="16" t="s">
        <v>136</v>
      </c>
      <c r="D45" s="1">
        <v>15627</v>
      </c>
      <c r="E45" s="1"/>
      <c r="F45" s="1">
        <f t="shared" si="0"/>
        <v>15627</v>
      </c>
      <c r="G45" s="1"/>
      <c r="H45" s="1">
        <f t="shared" si="2"/>
        <v>15627</v>
      </c>
      <c r="I45" s="21" t="s">
        <v>137</v>
      </c>
      <c r="J45" s="16" t="s">
        <v>138</v>
      </c>
      <c r="K45" s="16" t="s">
        <v>139</v>
      </c>
    </row>
    <row r="46" spans="1:11" ht="31.5" x14ac:dyDescent="0.25">
      <c r="A46" s="19" t="s">
        <v>140</v>
      </c>
      <c r="B46" s="16" t="s">
        <v>123</v>
      </c>
      <c r="C46" s="16" t="s">
        <v>417</v>
      </c>
      <c r="D46" s="1">
        <v>116737</v>
      </c>
      <c r="E46" s="1"/>
      <c r="F46" s="1">
        <f t="shared" si="0"/>
        <v>116737</v>
      </c>
      <c r="G46" s="1"/>
      <c r="H46" s="1">
        <f t="shared" si="2"/>
        <v>116737</v>
      </c>
      <c r="I46" s="21" t="s">
        <v>141</v>
      </c>
      <c r="J46" s="16" t="s">
        <v>143</v>
      </c>
      <c r="K46" s="16" t="s">
        <v>142</v>
      </c>
    </row>
    <row r="47" spans="1:11" ht="31.5" x14ac:dyDescent="0.25">
      <c r="A47" s="19" t="s">
        <v>144</v>
      </c>
      <c r="B47" s="16" t="s">
        <v>145</v>
      </c>
      <c r="C47" s="16" t="s">
        <v>418</v>
      </c>
      <c r="D47" s="1">
        <v>185000</v>
      </c>
      <c r="E47" s="1"/>
      <c r="F47" s="1">
        <f t="shared" si="0"/>
        <v>185000</v>
      </c>
      <c r="G47" s="1"/>
      <c r="H47" s="1">
        <f t="shared" si="2"/>
        <v>185000</v>
      </c>
      <c r="I47" s="17">
        <v>109109</v>
      </c>
      <c r="J47" s="16" t="s">
        <v>143</v>
      </c>
      <c r="K47" s="16" t="s">
        <v>142</v>
      </c>
    </row>
    <row r="48" spans="1:11" ht="63" x14ac:dyDescent="0.25">
      <c r="A48" s="19" t="s">
        <v>149</v>
      </c>
      <c r="B48" s="16" t="s">
        <v>152</v>
      </c>
      <c r="C48" s="16" t="s">
        <v>150</v>
      </c>
      <c r="D48" s="1">
        <v>1194779</v>
      </c>
      <c r="E48" s="1"/>
      <c r="F48" s="1">
        <f t="shared" si="0"/>
        <v>1194779</v>
      </c>
      <c r="G48" s="1"/>
      <c r="H48" s="1">
        <f t="shared" si="2"/>
        <v>1194779</v>
      </c>
      <c r="I48" s="21" t="s">
        <v>151</v>
      </c>
      <c r="J48" s="16" t="s">
        <v>70</v>
      </c>
      <c r="K48" s="16" t="s">
        <v>57</v>
      </c>
    </row>
    <row r="49" spans="1:11" ht="63" x14ac:dyDescent="0.25">
      <c r="A49" s="19" t="s">
        <v>154</v>
      </c>
      <c r="B49" s="16" t="s">
        <v>92</v>
      </c>
      <c r="C49" s="16" t="s">
        <v>153</v>
      </c>
      <c r="D49" s="1">
        <v>6500</v>
      </c>
      <c r="E49" s="1"/>
      <c r="F49" s="1">
        <f t="shared" si="0"/>
        <v>6500</v>
      </c>
      <c r="G49" s="1"/>
      <c r="H49" s="1">
        <f t="shared" si="2"/>
        <v>6500</v>
      </c>
      <c r="I49" s="21" t="s">
        <v>55</v>
      </c>
      <c r="J49" s="16" t="s">
        <v>155</v>
      </c>
      <c r="K49" s="16" t="s">
        <v>57</v>
      </c>
    </row>
    <row r="50" spans="1:11" ht="63" x14ac:dyDescent="0.25">
      <c r="A50" s="19" t="s">
        <v>156</v>
      </c>
      <c r="B50" s="16" t="s">
        <v>157</v>
      </c>
      <c r="C50" s="16" t="s">
        <v>158</v>
      </c>
      <c r="D50" s="1">
        <v>12000</v>
      </c>
      <c r="E50" s="1"/>
      <c r="F50" s="1">
        <f t="shared" si="0"/>
        <v>12000</v>
      </c>
      <c r="G50" s="1"/>
      <c r="H50" s="1">
        <f t="shared" si="2"/>
        <v>12000</v>
      </c>
      <c r="I50" s="21" t="s">
        <v>55</v>
      </c>
      <c r="J50" s="16" t="s">
        <v>159</v>
      </c>
      <c r="K50" s="16" t="s">
        <v>57</v>
      </c>
    </row>
    <row r="51" spans="1:11" ht="67.5" customHeight="1" x14ac:dyDescent="0.25">
      <c r="A51" s="19" t="s">
        <v>160</v>
      </c>
      <c r="B51" s="16" t="s">
        <v>152</v>
      </c>
      <c r="C51" s="16" t="s">
        <v>150</v>
      </c>
      <c r="D51" s="1">
        <v>5200</v>
      </c>
      <c r="E51" s="1"/>
      <c r="F51" s="1">
        <f t="shared" si="0"/>
        <v>5200</v>
      </c>
      <c r="G51" s="1"/>
      <c r="H51" s="1">
        <f t="shared" si="2"/>
        <v>5200</v>
      </c>
      <c r="I51" s="21" t="s">
        <v>55</v>
      </c>
      <c r="J51" s="16" t="s">
        <v>161</v>
      </c>
      <c r="K51" s="16" t="s">
        <v>57</v>
      </c>
    </row>
    <row r="52" spans="1:11" ht="63" x14ac:dyDescent="0.25">
      <c r="A52" s="19" t="s">
        <v>162</v>
      </c>
      <c r="B52" s="16" t="s">
        <v>152</v>
      </c>
      <c r="C52" s="16" t="s">
        <v>150</v>
      </c>
      <c r="D52" s="1">
        <v>1800</v>
      </c>
      <c r="E52" s="1"/>
      <c r="F52" s="1">
        <f t="shared" si="0"/>
        <v>1800</v>
      </c>
      <c r="G52" s="1"/>
      <c r="H52" s="1">
        <f t="shared" si="2"/>
        <v>1800</v>
      </c>
      <c r="I52" s="21" t="s">
        <v>55</v>
      </c>
      <c r="J52" s="16" t="s">
        <v>163</v>
      </c>
      <c r="K52" s="16" t="s">
        <v>57</v>
      </c>
    </row>
    <row r="53" spans="1:11" ht="63" x14ac:dyDescent="0.25">
      <c r="A53" s="19" t="s">
        <v>164</v>
      </c>
      <c r="B53" s="16" t="s">
        <v>165</v>
      </c>
      <c r="C53" s="16" t="s">
        <v>166</v>
      </c>
      <c r="D53" s="1">
        <v>20000</v>
      </c>
      <c r="E53" s="1"/>
      <c r="F53" s="1">
        <f t="shared" si="0"/>
        <v>20000</v>
      </c>
      <c r="G53" s="1"/>
      <c r="H53" s="1">
        <f t="shared" si="2"/>
        <v>20000</v>
      </c>
      <c r="I53" s="21" t="s">
        <v>55</v>
      </c>
      <c r="J53" s="16" t="s">
        <v>167</v>
      </c>
      <c r="K53" s="16" t="s">
        <v>57</v>
      </c>
    </row>
    <row r="54" spans="1:11" ht="63" x14ac:dyDescent="0.25">
      <c r="A54" s="19" t="s">
        <v>168</v>
      </c>
      <c r="B54" s="16" t="s">
        <v>165</v>
      </c>
      <c r="C54" s="16" t="s">
        <v>166</v>
      </c>
      <c r="D54" s="1">
        <v>2225703</v>
      </c>
      <c r="E54" s="1"/>
      <c r="F54" s="1">
        <f t="shared" si="0"/>
        <v>2225703</v>
      </c>
      <c r="G54" s="1"/>
      <c r="H54" s="1">
        <f t="shared" si="2"/>
        <v>2225703</v>
      </c>
      <c r="I54" s="22" t="s">
        <v>169</v>
      </c>
      <c r="J54" s="16" t="s">
        <v>170</v>
      </c>
      <c r="K54" s="16" t="s">
        <v>57</v>
      </c>
    </row>
    <row r="55" spans="1:11" ht="63" x14ac:dyDescent="0.25">
      <c r="A55" s="19" t="s">
        <v>171</v>
      </c>
      <c r="B55" s="16" t="s">
        <v>172</v>
      </c>
      <c r="C55" s="16" t="s">
        <v>173</v>
      </c>
      <c r="D55" s="1">
        <v>6655</v>
      </c>
      <c r="E55" s="1"/>
      <c r="F55" s="1">
        <f t="shared" si="0"/>
        <v>6655</v>
      </c>
      <c r="G55" s="1"/>
      <c r="H55" s="1">
        <f t="shared" si="2"/>
        <v>6655</v>
      </c>
      <c r="I55" s="21" t="s">
        <v>61</v>
      </c>
      <c r="J55" s="16" t="s">
        <v>178</v>
      </c>
      <c r="K55" s="16" t="s">
        <v>57</v>
      </c>
    </row>
    <row r="56" spans="1:11" ht="63" x14ac:dyDescent="0.25">
      <c r="A56" s="19" t="s">
        <v>174</v>
      </c>
      <c r="B56" s="16" t="s">
        <v>175</v>
      </c>
      <c r="C56" s="16" t="s">
        <v>176</v>
      </c>
      <c r="D56" s="1">
        <v>20000</v>
      </c>
      <c r="E56" s="1"/>
      <c r="F56" s="1">
        <f t="shared" si="0"/>
        <v>20000</v>
      </c>
      <c r="G56" s="1"/>
      <c r="H56" s="1">
        <f t="shared" si="2"/>
        <v>20000</v>
      </c>
      <c r="I56" s="21" t="s">
        <v>55</v>
      </c>
      <c r="J56" s="16" t="s">
        <v>177</v>
      </c>
      <c r="K56" s="16" t="s">
        <v>57</v>
      </c>
    </row>
    <row r="57" spans="1:11" ht="63" x14ac:dyDescent="0.25">
      <c r="A57" s="19" t="s">
        <v>179</v>
      </c>
      <c r="B57" s="16" t="s">
        <v>183</v>
      </c>
      <c r="C57" s="16" t="s">
        <v>182</v>
      </c>
      <c r="D57" s="1">
        <v>66550</v>
      </c>
      <c r="E57" s="1"/>
      <c r="F57" s="1">
        <f t="shared" si="0"/>
        <v>66550</v>
      </c>
      <c r="G57" s="1"/>
      <c r="H57" s="1">
        <f t="shared" si="2"/>
        <v>66550</v>
      </c>
      <c r="I57" s="21" t="s">
        <v>55</v>
      </c>
      <c r="J57" s="16" t="s">
        <v>184</v>
      </c>
      <c r="K57" s="16" t="s">
        <v>57</v>
      </c>
    </row>
    <row r="58" spans="1:11" ht="63" x14ac:dyDescent="0.25">
      <c r="A58" s="19" t="s">
        <v>181</v>
      </c>
      <c r="B58" s="16" t="s">
        <v>186</v>
      </c>
      <c r="C58" s="16" t="s">
        <v>185</v>
      </c>
      <c r="D58" s="1">
        <v>48400</v>
      </c>
      <c r="E58" s="1"/>
      <c r="F58" s="1">
        <f t="shared" si="0"/>
        <v>48400</v>
      </c>
      <c r="G58" s="1"/>
      <c r="H58" s="1">
        <f t="shared" si="2"/>
        <v>48400</v>
      </c>
      <c r="I58" s="21" t="s">
        <v>55</v>
      </c>
      <c r="J58" s="16" t="s">
        <v>188</v>
      </c>
      <c r="K58" s="16" t="s">
        <v>57</v>
      </c>
    </row>
    <row r="59" spans="1:11" ht="63" x14ac:dyDescent="0.25">
      <c r="A59" s="19" t="s">
        <v>187</v>
      </c>
      <c r="B59" s="16" t="s">
        <v>190</v>
      </c>
      <c r="C59" s="3" t="s">
        <v>419</v>
      </c>
      <c r="D59" s="1">
        <v>30000</v>
      </c>
      <c r="E59" s="1"/>
      <c r="F59" s="1">
        <f t="shared" si="0"/>
        <v>30000</v>
      </c>
      <c r="G59" s="1"/>
      <c r="H59" s="1">
        <f t="shared" si="2"/>
        <v>30000</v>
      </c>
      <c r="I59" s="21" t="s">
        <v>55</v>
      </c>
      <c r="J59" s="16" t="s">
        <v>19</v>
      </c>
      <c r="K59" s="16" t="s">
        <v>57</v>
      </c>
    </row>
    <row r="60" spans="1:11" ht="63" x14ac:dyDescent="0.25">
      <c r="A60" s="19" t="s">
        <v>189</v>
      </c>
      <c r="B60" s="16" t="s">
        <v>192</v>
      </c>
      <c r="C60" s="16" t="s">
        <v>420</v>
      </c>
      <c r="D60" s="1">
        <v>5000</v>
      </c>
      <c r="E60" s="1"/>
      <c r="F60" s="1">
        <f t="shared" si="0"/>
        <v>5000</v>
      </c>
      <c r="G60" s="1"/>
      <c r="H60" s="1">
        <f t="shared" si="2"/>
        <v>5000</v>
      </c>
      <c r="I60" s="21" t="s">
        <v>55</v>
      </c>
      <c r="J60" s="16" t="s">
        <v>193</v>
      </c>
      <c r="K60" s="16" t="s">
        <v>57</v>
      </c>
    </row>
    <row r="61" spans="1:11" ht="63" x14ac:dyDescent="0.25">
      <c r="A61" s="19" t="s">
        <v>191</v>
      </c>
      <c r="B61" s="16" t="s">
        <v>96</v>
      </c>
      <c r="C61" s="16" t="s">
        <v>195</v>
      </c>
      <c r="D61" s="1">
        <v>20000</v>
      </c>
      <c r="E61" s="1"/>
      <c r="F61" s="1">
        <f t="shared" si="0"/>
        <v>20000</v>
      </c>
      <c r="G61" s="1"/>
      <c r="H61" s="1">
        <f t="shared" si="2"/>
        <v>20000</v>
      </c>
      <c r="I61" s="21" t="s">
        <v>55</v>
      </c>
      <c r="J61" s="16" t="s">
        <v>196</v>
      </c>
      <c r="K61" s="16" t="s">
        <v>57</v>
      </c>
    </row>
    <row r="62" spans="1:11" ht="63" x14ac:dyDescent="0.25">
      <c r="A62" s="19" t="s">
        <v>194</v>
      </c>
      <c r="B62" s="16" t="s">
        <v>198</v>
      </c>
      <c r="C62" s="16" t="s">
        <v>421</v>
      </c>
      <c r="D62" s="1">
        <v>1748</v>
      </c>
      <c r="E62" s="1"/>
      <c r="F62" s="1">
        <f t="shared" si="0"/>
        <v>1748</v>
      </c>
      <c r="G62" s="1"/>
      <c r="H62" s="1">
        <f t="shared" si="2"/>
        <v>1748</v>
      </c>
      <c r="I62" s="21" t="s">
        <v>55</v>
      </c>
      <c r="J62" s="16" t="s">
        <v>199</v>
      </c>
      <c r="K62" s="16" t="s">
        <v>57</v>
      </c>
    </row>
    <row r="63" spans="1:11" ht="63" x14ac:dyDescent="0.25">
      <c r="A63" s="19" t="s">
        <v>197</v>
      </c>
      <c r="B63" s="16" t="s">
        <v>210</v>
      </c>
      <c r="C63" s="16" t="s">
        <v>209</v>
      </c>
      <c r="D63" s="1">
        <v>10000</v>
      </c>
      <c r="E63" s="1"/>
      <c r="F63" s="1">
        <f t="shared" si="0"/>
        <v>10000</v>
      </c>
      <c r="G63" s="1"/>
      <c r="H63" s="1">
        <f t="shared" si="2"/>
        <v>10000</v>
      </c>
      <c r="I63" s="21" t="s">
        <v>211</v>
      </c>
      <c r="J63" s="16" t="s">
        <v>212</v>
      </c>
      <c r="K63" s="16" t="s">
        <v>57</v>
      </c>
    </row>
    <row r="64" spans="1:11" ht="63" x14ac:dyDescent="0.25">
      <c r="A64" s="19" t="s">
        <v>205</v>
      </c>
      <c r="B64" s="16" t="s">
        <v>127</v>
      </c>
      <c r="C64" s="28" t="s">
        <v>422</v>
      </c>
      <c r="D64" s="29">
        <v>32506</v>
      </c>
      <c r="E64" s="29"/>
      <c r="F64" s="1">
        <f t="shared" si="0"/>
        <v>32506</v>
      </c>
      <c r="G64" s="1"/>
      <c r="H64" s="1">
        <f t="shared" si="2"/>
        <v>32506</v>
      </c>
      <c r="I64" s="21" t="s">
        <v>225</v>
      </c>
      <c r="J64" s="16" t="s">
        <v>226</v>
      </c>
      <c r="K64" s="16" t="s">
        <v>57</v>
      </c>
    </row>
    <row r="65" spans="1:11" ht="47.25" x14ac:dyDescent="0.25">
      <c r="A65" s="19" t="s">
        <v>213</v>
      </c>
      <c r="B65" s="16" t="s">
        <v>28</v>
      </c>
      <c r="C65" s="16" t="s">
        <v>232</v>
      </c>
      <c r="D65" s="1">
        <v>30000</v>
      </c>
      <c r="E65" s="1"/>
      <c r="F65" s="1">
        <f t="shared" si="0"/>
        <v>30000</v>
      </c>
      <c r="G65" s="1"/>
      <c r="H65" s="1">
        <f t="shared" si="2"/>
        <v>30000</v>
      </c>
      <c r="I65" s="21" t="s">
        <v>230</v>
      </c>
      <c r="J65" s="16" t="s">
        <v>31</v>
      </c>
      <c r="K65" s="18" t="s">
        <v>45</v>
      </c>
    </row>
    <row r="66" spans="1:11" ht="47.25" x14ac:dyDescent="0.25">
      <c r="A66" s="19" t="s">
        <v>220</v>
      </c>
      <c r="B66" s="16" t="s">
        <v>29</v>
      </c>
      <c r="C66" s="16" t="s">
        <v>433</v>
      </c>
      <c r="D66" s="1">
        <v>52513</v>
      </c>
      <c r="E66" s="1"/>
      <c r="F66" s="1">
        <f t="shared" si="0"/>
        <v>52513</v>
      </c>
      <c r="G66" s="1"/>
      <c r="H66" s="1">
        <f t="shared" si="2"/>
        <v>52513</v>
      </c>
      <c r="I66" s="21" t="s">
        <v>230</v>
      </c>
      <c r="J66" s="16" t="s">
        <v>19</v>
      </c>
      <c r="K66" s="16" t="s">
        <v>45</v>
      </c>
    </row>
    <row r="67" spans="1:11" ht="47.25" x14ac:dyDescent="0.25">
      <c r="A67" s="19" t="s">
        <v>224</v>
      </c>
      <c r="B67" s="16" t="s">
        <v>30</v>
      </c>
      <c r="C67" s="16" t="s">
        <v>431</v>
      </c>
      <c r="D67" s="1">
        <v>20340</v>
      </c>
      <c r="E67" s="1"/>
      <c r="F67" s="1">
        <f t="shared" si="0"/>
        <v>20340</v>
      </c>
      <c r="G67" s="1"/>
      <c r="H67" s="1">
        <f t="shared" si="2"/>
        <v>20340</v>
      </c>
      <c r="I67" s="21" t="s">
        <v>230</v>
      </c>
      <c r="J67" s="16" t="s">
        <v>233</v>
      </c>
      <c r="K67" s="16" t="s">
        <v>45</v>
      </c>
    </row>
    <row r="68" spans="1:11" ht="63" x14ac:dyDescent="0.25">
      <c r="A68" s="19" t="s">
        <v>228</v>
      </c>
      <c r="B68" s="16" t="s">
        <v>235</v>
      </c>
      <c r="C68" s="16" t="s">
        <v>236</v>
      </c>
      <c r="D68" s="1">
        <v>519159</v>
      </c>
      <c r="E68" s="1"/>
      <c r="F68" s="1">
        <f t="shared" si="0"/>
        <v>519159</v>
      </c>
      <c r="G68" s="1"/>
      <c r="H68" s="1">
        <f t="shared" si="2"/>
        <v>519159</v>
      </c>
      <c r="I68" s="21" t="s">
        <v>237</v>
      </c>
      <c r="J68" s="16" t="s">
        <v>238</v>
      </c>
      <c r="K68" s="16" t="s">
        <v>57</v>
      </c>
    </row>
    <row r="69" spans="1:11" ht="47.25" x14ac:dyDescent="0.25">
      <c r="A69" s="19" t="s">
        <v>229</v>
      </c>
      <c r="B69" s="16" t="s">
        <v>240</v>
      </c>
      <c r="C69" s="16" t="s">
        <v>241</v>
      </c>
      <c r="D69" s="1">
        <v>58080</v>
      </c>
      <c r="E69" s="1"/>
      <c r="F69" s="1">
        <f t="shared" si="0"/>
        <v>58080</v>
      </c>
      <c r="G69" s="1"/>
      <c r="H69" s="1">
        <f t="shared" si="2"/>
        <v>58080</v>
      </c>
      <c r="I69" s="21" t="s">
        <v>242</v>
      </c>
      <c r="J69" s="16" t="s">
        <v>243</v>
      </c>
      <c r="K69" s="16" t="s">
        <v>45</v>
      </c>
    </row>
    <row r="70" spans="1:11" ht="63" x14ac:dyDescent="0.25">
      <c r="A70" s="19" t="s">
        <v>231</v>
      </c>
      <c r="B70" s="16" t="s">
        <v>245</v>
      </c>
      <c r="C70" s="16" t="s">
        <v>246</v>
      </c>
      <c r="D70" s="1">
        <v>20259</v>
      </c>
      <c r="E70" s="1"/>
      <c r="F70" s="1">
        <f t="shared" si="0"/>
        <v>20259</v>
      </c>
      <c r="G70" s="1"/>
      <c r="H70" s="1">
        <f t="shared" si="2"/>
        <v>20259</v>
      </c>
      <c r="I70" s="24" t="s">
        <v>247</v>
      </c>
      <c r="J70" s="16" t="s">
        <v>248</v>
      </c>
      <c r="K70" s="18" t="s">
        <v>249</v>
      </c>
    </row>
    <row r="71" spans="1:11" ht="97.5" customHeight="1" x14ac:dyDescent="0.25">
      <c r="A71" s="19" t="s">
        <v>234</v>
      </c>
      <c r="B71" s="16" t="s">
        <v>251</v>
      </c>
      <c r="C71" s="16" t="s">
        <v>252</v>
      </c>
      <c r="D71" s="1">
        <v>86316</v>
      </c>
      <c r="E71" s="1"/>
      <c r="F71" s="1">
        <f t="shared" si="0"/>
        <v>86316</v>
      </c>
      <c r="G71" s="1"/>
      <c r="H71" s="1">
        <f t="shared" si="2"/>
        <v>86316</v>
      </c>
      <c r="I71" s="17">
        <v>109135</v>
      </c>
      <c r="J71" s="16" t="s">
        <v>253</v>
      </c>
      <c r="K71" s="16" t="s">
        <v>382</v>
      </c>
    </row>
    <row r="72" spans="1:11" ht="63" x14ac:dyDescent="0.25">
      <c r="A72" s="19" t="s">
        <v>239</v>
      </c>
      <c r="B72" s="16" t="s">
        <v>157</v>
      </c>
      <c r="C72" s="16" t="s">
        <v>158</v>
      </c>
      <c r="D72" s="1">
        <v>295116</v>
      </c>
      <c r="E72" s="1"/>
      <c r="F72" s="1">
        <f t="shared" si="0"/>
        <v>295116</v>
      </c>
      <c r="G72" s="1"/>
      <c r="H72" s="1">
        <f t="shared" si="2"/>
        <v>295116</v>
      </c>
      <c r="I72" s="17">
        <v>47314</v>
      </c>
      <c r="J72" s="16" t="s">
        <v>170</v>
      </c>
      <c r="K72" s="16" t="s">
        <v>57</v>
      </c>
    </row>
    <row r="73" spans="1:11" ht="31.5" x14ac:dyDescent="0.25">
      <c r="A73" s="19" t="s">
        <v>244</v>
      </c>
      <c r="B73" s="25" t="s">
        <v>256</v>
      </c>
      <c r="C73" s="16" t="s">
        <v>257</v>
      </c>
      <c r="D73" s="1">
        <v>1000</v>
      </c>
      <c r="E73" s="1"/>
      <c r="F73" s="1">
        <f t="shared" si="0"/>
        <v>1000</v>
      </c>
      <c r="G73" s="1"/>
      <c r="H73" s="1">
        <f t="shared" si="2"/>
        <v>1000</v>
      </c>
      <c r="I73" s="21" t="s">
        <v>258</v>
      </c>
      <c r="J73" s="16" t="s">
        <v>259</v>
      </c>
      <c r="K73" s="18" t="s">
        <v>139</v>
      </c>
    </row>
    <row r="74" spans="1:11" ht="63" x14ac:dyDescent="0.25">
      <c r="A74" s="19" t="s">
        <v>250</v>
      </c>
      <c r="B74" s="16" t="s">
        <v>261</v>
      </c>
      <c r="C74" s="16" t="s">
        <v>262</v>
      </c>
      <c r="D74" s="1">
        <v>4283</v>
      </c>
      <c r="E74" s="1"/>
      <c r="F74" s="1">
        <f t="shared" si="0"/>
        <v>4283</v>
      </c>
      <c r="G74" s="1"/>
      <c r="H74" s="1">
        <f t="shared" si="2"/>
        <v>4283</v>
      </c>
      <c r="I74" s="17" t="s">
        <v>263</v>
      </c>
      <c r="J74" s="16" t="s">
        <v>264</v>
      </c>
      <c r="K74" s="16" t="s">
        <v>265</v>
      </c>
    </row>
    <row r="75" spans="1:11" ht="47.25" x14ac:dyDescent="0.25">
      <c r="A75" s="19" t="s">
        <v>254</v>
      </c>
      <c r="B75" s="16" t="s">
        <v>267</v>
      </c>
      <c r="C75" s="16" t="s">
        <v>268</v>
      </c>
      <c r="D75" s="1">
        <v>48000</v>
      </c>
      <c r="E75" s="1"/>
      <c r="F75" s="1">
        <f t="shared" si="0"/>
        <v>48000</v>
      </c>
      <c r="G75" s="1"/>
      <c r="H75" s="1">
        <f t="shared" si="2"/>
        <v>48000</v>
      </c>
      <c r="I75" s="21" t="s">
        <v>269</v>
      </c>
      <c r="J75" s="16" t="s">
        <v>270</v>
      </c>
      <c r="K75" s="16" t="s">
        <v>45</v>
      </c>
    </row>
    <row r="76" spans="1:11" ht="47.25" x14ac:dyDescent="0.25">
      <c r="A76" s="19" t="s">
        <v>255</v>
      </c>
      <c r="B76" s="16" t="s">
        <v>273</v>
      </c>
      <c r="C76" s="16" t="s">
        <v>272</v>
      </c>
      <c r="D76" s="1">
        <v>38000</v>
      </c>
      <c r="E76" s="1"/>
      <c r="F76" s="1">
        <f t="shared" si="0"/>
        <v>38000</v>
      </c>
      <c r="G76" s="1"/>
      <c r="H76" s="1">
        <f t="shared" si="2"/>
        <v>38000</v>
      </c>
      <c r="I76" s="21" t="s">
        <v>269</v>
      </c>
      <c r="J76" s="16" t="s">
        <v>270</v>
      </c>
      <c r="K76" s="16" t="s">
        <v>45</v>
      </c>
    </row>
    <row r="77" spans="1:11" ht="63" x14ac:dyDescent="0.25">
      <c r="A77" s="19" t="s">
        <v>260</v>
      </c>
      <c r="B77" s="16" t="s">
        <v>275</v>
      </c>
      <c r="C77" s="16" t="s">
        <v>423</v>
      </c>
      <c r="D77" s="1">
        <v>61159</v>
      </c>
      <c r="E77" s="1"/>
      <c r="F77" s="1">
        <f t="shared" ref="F77:F102" si="3">D77+E77</f>
        <v>61159</v>
      </c>
      <c r="G77" s="1"/>
      <c r="H77" s="1">
        <f t="shared" si="2"/>
        <v>61159</v>
      </c>
      <c r="I77" s="21" t="s">
        <v>269</v>
      </c>
      <c r="J77" s="16" t="s">
        <v>270</v>
      </c>
      <c r="K77" s="16" t="s">
        <v>45</v>
      </c>
    </row>
    <row r="78" spans="1:11" ht="47.25" x14ac:dyDescent="0.25">
      <c r="A78" s="19" t="s">
        <v>266</v>
      </c>
      <c r="B78" s="16" t="s">
        <v>277</v>
      </c>
      <c r="C78" s="16" t="s">
        <v>278</v>
      </c>
      <c r="D78" s="1">
        <v>17000</v>
      </c>
      <c r="E78" s="1"/>
      <c r="F78" s="1">
        <f t="shared" si="3"/>
        <v>17000</v>
      </c>
      <c r="G78" s="1"/>
      <c r="H78" s="1">
        <f t="shared" si="2"/>
        <v>17000</v>
      </c>
      <c r="I78" s="21" t="s">
        <v>269</v>
      </c>
      <c r="J78" s="16" t="s">
        <v>270</v>
      </c>
      <c r="K78" s="16" t="s">
        <v>45</v>
      </c>
    </row>
    <row r="79" spans="1:11" ht="47.25" x14ac:dyDescent="0.25">
      <c r="A79" s="19" t="s">
        <v>271</v>
      </c>
      <c r="B79" s="16" t="s">
        <v>280</v>
      </c>
      <c r="C79" s="16" t="s">
        <v>281</v>
      </c>
      <c r="D79" s="1">
        <v>7000</v>
      </c>
      <c r="E79" s="1"/>
      <c r="F79" s="1">
        <f t="shared" si="3"/>
        <v>7000</v>
      </c>
      <c r="G79" s="1"/>
      <c r="H79" s="1">
        <f t="shared" si="2"/>
        <v>7000</v>
      </c>
      <c r="I79" s="21" t="s">
        <v>282</v>
      </c>
      <c r="J79" s="16" t="s">
        <v>283</v>
      </c>
      <c r="K79" s="16" t="s">
        <v>45</v>
      </c>
    </row>
    <row r="80" spans="1:11" ht="47.25" x14ac:dyDescent="0.25">
      <c r="A80" s="19" t="s">
        <v>274</v>
      </c>
      <c r="B80" s="16" t="s">
        <v>285</v>
      </c>
      <c r="C80" s="16" t="s">
        <v>286</v>
      </c>
      <c r="D80" s="1">
        <v>10000</v>
      </c>
      <c r="E80" s="1">
        <v>6429</v>
      </c>
      <c r="F80" s="1">
        <f t="shared" si="3"/>
        <v>16429</v>
      </c>
      <c r="G80" s="1"/>
      <c r="H80" s="1">
        <f t="shared" si="2"/>
        <v>16429</v>
      </c>
      <c r="I80" s="21" t="s">
        <v>282</v>
      </c>
      <c r="J80" s="16" t="s">
        <v>287</v>
      </c>
      <c r="K80" s="16" t="s">
        <v>45</v>
      </c>
    </row>
    <row r="81" spans="1:11" ht="47.25" x14ac:dyDescent="0.25">
      <c r="A81" s="19" t="s">
        <v>276</v>
      </c>
      <c r="B81" s="16" t="s">
        <v>289</v>
      </c>
      <c r="C81" s="16" t="s">
        <v>290</v>
      </c>
      <c r="D81" s="1">
        <v>14140</v>
      </c>
      <c r="E81" s="1"/>
      <c r="F81" s="1">
        <f t="shared" si="3"/>
        <v>14140</v>
      </c>
      <c r="G81" s="1"/>
      <c r="H81" s="1">
        <f t="shared" si="2"/>
        <v>14140</v>
      </c>
      <c r="I81" s="21" t="s">
        <v>291</v>
      </c>
      <c r="J81" s="16" t="s">
        <v>292</v>
      </c>
      <c r="K81" s="16" t="s">
        <v>293</v>
      </c>
    </row>
    <row r="82" spans="1:11" ht="47.25" x14ac:dyDescent="0.25">
      <c r="A82" s="19" t="s">
        <v>279</v>
      </c>
      <c r="B82" s="16" t="s">
        <v>295</v>
      </c>
      <c r="C82" s="16" t="s">
        <v>296</v>
      </c>
      <c r="D82" s="1">
        <v>8600</v>
      </c>
      <c r="E82" s="1"/>
      <c r="F82" s="1">
        <f t="shared" si="3"/>
        <v>8600</v>
      </c>
      <c r="G82" s="1"/>
      <c r="H82" s="1">
        <f t="shared" si="2"/>
        <v>8600</v>
      </c>
      <c r="I82" s="21">
        <v>109111</v>
      </c>
      <c r="J82" s="16" t="s">
        <v>297</v>
      </c>
      <c r="K82" s="16" t="s">
        <v>298</v>
      </c>
    </row>
    <row r="83" spans="1:11" ht="47.25" x14ac:dyDescent="0.25">
      <c r="A83" s="19" t="s">
        <v>284</v>
      </c>
      <c r="B83" s="16" t="s">
        <v>300</v>
      </c>
      <c r="C83" s="16" t="s">
        <v>301</v>
      </c>
      <c r="D83" s="1">
        <v>25000</v>
      </c>
      <c r="E83" s="1"/>
      <c r="F83" s="1">
        <f t="shared" si="3"/>
        <v>25000</v>
      </c>
      <c r="G83" s="1"/>
      <c r="H83" s="1">
        <f t="shared" si="2"/>
        <v>25000</v>
      </c>
      <c r="I83" s="21" t="s">
        <v>302</v>
      </c>
      <c r="J83" s="16" t="s">
        <v>303</v>
      </c>
      <c r="K83" s="16" t="s">
        <v>76</v>
      </c>
    </row>
    <row r="84" spans="1:11" ht="63" x14ac:dyDescent="0.25">
      <c r="A84" s="19" t="s">
        <v>288</v>
      </c>
      <c r="B84" s="16" t="s">
        <v>312</v>
      </c>
      <c r="C84" s="16" t="s">
        <v>313</v>
      </c>
      <c r="D84" s="1">
        <v>14819</v>
      </c>
      <c r="E84" s="1"/>
      <c r="F84" s="1">
        <f t="shared" si="3"/>
        <v>14819</v>
      </c>
      <c r="G84" s="1"/>
      <c r="H84" s="1">
        <f t="shared" si="2"/>
        <v>14819</v>
      </c>
      <c r="I84" s="21" t="s">
        <v>211</v>
      </c>
      <c r="J84" s="16" t="s">
        <v>310</v>
      </c>
      <c r="K84" s="16" t="s">
        <v>57</v>
      </c>
    </row>
    <row r="85" spans="1:11" ht="78.75" x14ac:dyDescent="0.25">
      <c r="A85" s="19" t="s">
        <v>294</v>
      </c>
      <c r="B85" s="16" t="s">
        <v>317</v>
      </c>
      <c r="C85" s="16" t="s">
        <v>318</v>
      </c>
      <c r="D85" s="1">
        <v>124030</v>
      </c>
      <c r="E85" s="1"/>
      <c r="F85" s="1">
        <f t="shared" si="3"/>
        <v>124030</v>
      </c>
      <c r="G85" s="1"/>
      <c r="H85" s="1">
        <f t="shared" si="2"/>
        <v>124030</v>
      </c>
      <c r="I85" s="21" t="s">
        <v>314</v>
      </c>
      <c r="J85" s="16" t="s">
        <v>316</v>
      </c>
      <c r="K85" s="16" t="s">
        <v>315</v>
      </c>
    </row>
    <row r="86" spans="1:11" ht="69" customHeight="1" x14ac:dyDescent="0.25">
      <c r="A86" s="19" t="s">
        <v>299</v>
      </c>
      <c r="B86" s="16" t="s">
        <v>319</v>
      </c>
      <c r="C86" s="16" t="s">
        <v>320</v>
      </c>
      <c r="D86" s="1">
        <v>12000</v>
      </c>
      <c r="E86" s="1"/>
      <c r="F86" s="1">
        <f t="shared" si="3"/>
        <v>12000</v>
      </c>
      <c r="G86" s="1"/>
      <c r="H86" s="1">
        <f t="shared" si="2"/>
        <v>12000</v>
      </c>
      <c r="I86" s="21" t="s">
        <v>321</v>
      </c>
      <c r="J86" s="16" t="s">
        <v>325</v>
      </c>
      <c r="K86" s="16" t="s">
        <v>390</v>
      </c>
    </row>
    <row r="87" spans="1:11" ht="47.25" x14ac:dyDescent="0.25">
      <c r="A87" s="19" t="s">
        <v>304</v>
      </c>
      <c r="B87" s="16" t="s">
        <v>319</v>
      </c>
      <c r="C87" s="16" t="s">
        <v>320</v>
      </c>
      <c r="D87" s="1">
        <v>6000</v>
      </c>
      <c r="E87" s="1"/>
      <c r="F87" s="1">
        <f t="shared" si="3"/>
        <v>6000</v>
      </c>
      <c r="G87" s="1"/>
      <c r="H87" s="1">
        <f t="shared" si="2"/>
        <v>6000</v>
      </c>
      <c r="I87" s="21" t="s">
        <v>322</v>
      </c>
      <c r="J87" s="16" t="s">
        <v>324</v>
      </c>
      <c r="K87" s="16" t="s">
        <v>323</v>
      </c>
    </row>
    <row r="88" spans="1:11" ht="31.5" x14ac:dyDescent="0.25">
      <c r="A88" s="19" t="s">
        <v>305</v>
      </c>
      <c r="B88" s="16" t="s">
        <v>326</v>
      </c>
      <c r="C88" s="16" t="s">
        <v>329</v>
      </c>
      <c r="D88" s="1">
        <v>111573</v>
      </c>
      <c r="E88" s="1"/>
      <c r="F88" s="1">
        <f t="shared" si="3"/>
        <v>111573</v>
      </c>
      <c r="G88" s="1"/>
      <c r="H88" s="1">
        <f t="shared" si="2"/>
        <v>111573</v>
      </c>
      <c r="I88" s="21" t="s">
        <v>327</v>
      </c>
      <c r="J88" s="26" t="s">
        <v>328</v>
      </c>
      <c r="K88" s="16" t="s">
        <v>323</v>
      </c>
    </row>
    <row r="89" spans="1:11" ht="47.25" x14ac:dyDescent="0.25">
      <c r="A89" s="19" t="s">
        <v>311</v>
      </c>
      <c r="B89" s="16" t="s">
        <v>330</v>
      </c>
      <c r="C89" s="16" t="s">
        <v>331</v>
      </c>
      <c r="D89" s="1">
        <v>20700</v>
      </c>
      <c r="E89" s="1"/>
      <c r="F89" s="1">
        <f t="shared" si="3"/>
        <v>20700</v>
      </c>
      <c r="G89" s="1"/>
      <c r="H89" s="1">
        <f t="shared" si="2"/>
        <v>20700</v>
      </c>
      <c r="I89" s="22" t="s">
        <v>332</v>
      </c>
      <c r="J89" s="16" t="s">
        <v>333</v>
      </c>
      <c r="K89" s="16" t="s">
        <v>334</v>
      </c>
    </row>
    <row r="90" spans="1:11" ht="112.5" customHeight="1" x14ac:dyDescent="0.25">
      <c r="A90" s="19" t="s">
        <v>341</v>
      </c>
      <c r="B90" s="16" t="s">
        <v>335</v>
      </c>
      <c r="C90" s="16" t="s">
        <v>336</v>
      </c>
      <c r="D90" s="1">
        <v>10000</v>
      </c>
      <c r="E90" s="1"/>
      <c r="F90" s="1">
        <f t="shared" si="3"/>
        <v>10000</v>
      </c>
      <c r="G90" s="1"/>
      <c r="H90" s="1">
        <f t="shared" si="2"/>
        <v>10000</v>
      </c>
      <c r="I90" s="22" t="s">
        <v>258</v>
      </c>
      <c r="J90" s="3" t="s">
        <v>337</v>
      </c>
      <c r="K90" s="16" t="s">
        <v>338</v>
      </c>
    </row>
    <row r="91" spans="1:11" ht="47.25" x14ac:dyDescent="0.25">
      <c r="A91" s="19" t="s">
        <v>342</v>
      </c>
      <c r="B91" s="16" t="s">
        <v>81</v>
      </c>
      <c r="C91" s="16" t="s">
        <v>84</v>
      </c>
      <c r="D91" s="1">
        <v>10000</v>
      </c>
      <c r="E91" s="1"/>
      <c r="F91" s="1">
        <f t="shared" si="3"/>
        <v>10000</v>
      </c>
      <c r="G91" s="1"/>
      <c r="H91" s="1">
        <f t="shared" ref="H91:H106" si="4">F91+G91</f>
        <v>10000</v>
      </c>
      <c r="I91" s="21" t="s">
        <v>79</v>
      </c>
      <c r="J91" s="16" t="s">
        <v>78</v>
      </c>
      <c r="K91" s="16" t="s">
        <v>80</v>
      </c>
    </row>
    <row r="92" spans="1:11" ht="47.25" x14ac:dyDescent="0.25">
      <c r="A92" s="19" t="s">
        <v>343</v>
      </c>
      <c r="B92" s="16" t="s">
        <v>81</v>
      </c>
      <c r="C92" s="16" t="s">
        <v>84</v>
      </c>
      <c r="D92" s="1">
        <v>141008</v>
      </c>
      <c r="E92" s="1"/>
      <c r="F92" s="1">
        <f t="shared" si="3"/>
        <v>141008</v>
      </c>
      <c r="G92" s="1"/>
      <c r="H92" s="1">
        <f t="shared" si="4"/>
        <v>141008</v>
      </c>
      <c r="I92" s="22" t="s">
        <v>215</v>
      </c>
      <c r="J92" s="16" t="s">
        <v>216</v>
      </c>
      <c r="K92" s="16" t="s">
        <v>80</v>
      </c>
    </row>
    <row r="93" spans="1:11" ht="78.75" x14ac:dyDescent="0.25">
      <c r="A93" s="19" t="s">
        <v>344</v>
      </c>
      <c r="B93" s="16" t="s">
        <v>214</v>
      </c>
      <c r="C93" s="16" t="s">
        <v>217</v>
      </c>
      <c r="D93" s="1">
        <v>60000</v>
      </c>
      <c r="E93" s="1"/>
      <c r="F93" s="1">
        <f t="shared" si="3"/>
        <v>60000</v>
      </c>
      <c r="G93" s="1">
        <v>58145</v>
      </c>
      <c r="H93" s="1">
        <f t="shared" si="4"/>
        <v>118145</v>
      </c>
      <c r="I93" s="21" t="s">
        <v>218</v>
      </c>
      <c r="J93" s="16" t="s">
        <v>219</v>
      </c>
      <c r="K93" s="16" t="s">
        <v>80</v>
      </c>
    </row>
    <row r="94" spans="1:11" ht="47.25" x14ac:dyDescent="0.25">
      <c r="A94" s="19" t="s">
        <v>345</v>
      </c>
      <c r="B94" s="16" t="s">
        <v>214</v>
      </c>
      <c r="C94" s="16" t="s">
        <v>221</v>
      </c>
      <c r="D94" s="1">
        <v>51660</v>
      </c>
      <c r="E94" s="1"/>
      <c r="F94" s="1">
        <f t="shared" si="3"/>
        <v>51660</v>
      </c>
      <c r="G94" s="1"/>
      <c r="H94" s="1">
        <f t="shared" si="4"/>
        <v>51660</v>
      </c>
      <c r="I94" s="22" t="s">
        <v>222</v>
      </c>
      <c r="J94" s="16" t="s">
        <v>223</v>
      </c>
      <c r="K94" s="16" t="s">
        <v>80</v>
      </c>
    </row>
    <row r="95" spans="1:11" ht="47.25" customHeight="1" x14ac:dyDescent="0.25">
      <c r="A95" s="19" t="s">
        <v>346</v>
      </c>
      <c r="B95" s="16" t="s">
        <v>362</v>
      </c>
      <c r="C95" s="16" t="s">
        <v>364</v>
      </c>
      <c r="D95" s="1">
        <v>9000</v>
      </c>
      <c r="E95" s="1"/>
      <c r="F95" s="1">
        <f t="shared" si="3"/>
        <v>9000</v>
      </c>
      <c r="G95" s="1"/>
      <c r="H95" s="1">
        <f t="shared" si="4"/>
        <v>9000</v>
      </c>
      <c r="I95" s="22" t="s">
        <v>109</v>
      </c>
      <c r="J95" s="16" t="s">
        <v>365</v>
      </c>
      <c r="K95" s="16" t="s">
        <v>366</v>
      </c>
    </row>
    <row r="96" spans="1:11" ht="47.25" x14ac:dyDescent="0.25">
      <c r="A96" s="19" t="s">
        <v>347</v>
      </c>
      <c r="B96" s="16" t="s">
        <v>306</v>
      </c>
      <c r="C96" s="16" t="s">
        <v>307</v>
      </c>
      <c r="D96" s="1">
        <v>45621</v>
      </c>
      <c r="E96" s="1"/>
      <c r="F96" s="1">
        <f t="shared" si="3"/>
        <v>45621</v>
      </c>
      <c r="G96" s="1"/>
      <c r="H96" s="1">
        <f t="shared" si="4"/>
        <v>45621</v>
      </c>
      <c r="I96" s="21" t="s">
        <v>308</v>
      </c>
      <c r="J96" s="16" t="s">
        <v>309</v>
      </c>
      <c r="K96" s="16" t="s">
        <v>46</v>
      </c>
    </row>
    <row r="97" spans="1:11" ht="47.25" x14ac:dyDescent="0.25">
      <c r="A97" s="19" t="s">
        <v>349</v>
      </c>
      <c r="B97" s="16" t="s">
        <v>339</v>
      </c>
      <c r="C97" s="16" t="s">
        <v>351</v>
      </c>
      <c r="D97" s="1">
        <v>12214</v>
      </c>
      <c r="E97" s="1"/>
      <c r="F97" s="1">
        <f t="shared" si="3"/>
        <v>12214</v>
      </c>
      <c r="G97" s="1"/>
      <c r="H97" s="1">
        <f t="shared" si="4"/>
        <v>12214</v>
      </c>
      <c r="I97" s="21">
        <v>109101</v>
      </c>
      <c r="J97" s="16" t="s">
        <v>340</v>
      </c>
      <c r="K97" s="16" t="s">
        <v>298</v>
      </c>
    </row>
    <row r="98" spans="1:11" ht="63" x14ac:dyDescent="0.25">
      <c r="A98" s="19" t="s">
        <v>356</v>
      </c>
      <c r="B98" s="16" t="s">
        <v>357</v>
      </c>
      <c r="C98" s="16" t="s">
        <v>358</v>
      </c>
      <c r="D98" s="1">
        <v>10500</v>
      </c>
      <c r="E98" s="1"/>
      <c r="F98" s="1">
        <f t="shared" si="3"/>
        <v>10500</v>
      </c>
      <c r="G98" s="1"/>
      <c r="H98" s="1">
        <f t="shared" si="4"/>
        <v>10500</v>
      </c>
      <c r="I98" s="21" t="s">
        <v>359</v>
      </c>
      <c r="J98" s="16" t="s">
        <v>360</v>
      </c>
      <c r="K98" s="16" t="s">
        <v>361</v>
      </c>
    </row>
    <row r="99" spans="1:11" ht="31.5" x14ac:dyDescent="0.25">
      <c r="A99" s="19" t="s">
        <v>363</v>
      </c>
      <c r="B99" s="16" t="s">
        <v>350</v>
      </c>
      <c r="C99" s="16" t="s">
        <v>352</v>
      </c>
      <c r="D99" s="1">
        <v>7285</v>
      </c>
      <c r="E99" s="1"/>
      <c r="F99" s="1">
        <f t="shared" si="3"/>
        <v>7285</v>
      </c>
      <c r="G99" s="1"/>
      <c r="H99" s="1">
        <f t="shared" si="4"/>
        <v>7285</v>
      </c>
      <c r="I99" s="21" t="s">
        <v>353</v>
      </c>
      <c r="J99" s="16" t="s">
        <v>355</v>
      </c>
      <c r="K99" s="16" t="s">
        <v>354</v>
      </c>
    </row>
    <row r="100" spans="1:11" ht="65.25" customHeight="1" x14ac:dyDescent="0.25">
      <c r="A100" s="19" t="s">
        <v>368</v>
      </c>
      <c r="B100" s="16" t="s">
        <v>127</v>
      </c>
      <c r="C100" s="16" t="s">
        <v>424</v>
      </c>
      <c r="D100" s="30">
        <v>0</v>
      </c>
      <c r="E100" s="1">
        <v>80000</v>
      </c>
      <c r="F100" s="1">
        <f t="shared" si="3"/>
        <v>80000</v>
      </c>
      <c r="G100" s="1">
        <v>3600</v>
      </c>
      <c r="H100" s="1">
        <f t="shared" si="4"/>
        <v>83600</v>
      </c>
      <c r="I100" s="21" t="s">
        <v>369</v>
      </c>
      <c r="J100" s="16" t="s">
        <v>370</v>
      </c>
      <c r="K100" s="16" t="s">
        <v>57</v>
      </c>
    </row>
    <row r="101" spans="1:11" ht="49.5" customHeight="1" x14ac:dyDescent="0.25">
      <c r="A101" s="19" t="s">
        <v>371</v>
      </c>
      <c r="B101" s="16" t="s">
        <v>131</v>
      </c>
      <c r="C101" s="16" t="s">
        <v>375</v>
      </c>
      <c r="D101" s="30">
        <v>0</v>
      </c>
      <c r="E101" s="1">
        <v>24200</v>
      </c>
      <c r="F101" s="1">
        <f t="shared" si="3"/>
        <v>24200</v>
      </c>
      <c r="G101" s="1"/>
      <c r="H101" s="1">
        <f t="shared" si="4"/>
        <v>24200</v>
      </c>
      <c r="I101" s="21" t="s">
        <v>372</v>
      </c>
      <c r="J101" s="16" t="s">
        <v>373</v>
      </c>
      <c r="K101" s="16" t="s">
        <v>374</v>
      </c>
    </row>
    <row r="102" spans="1:11" ht="131.25" customHeight="1" x14ac:dyDescent="0.25">
      <c r="A102" s="19" t="s">
        <v>377</v>
      </c>
      <c r="B102" s="16" t="s">
        <v>379</v>
      </c>
      <c r="C102" s="16" t="s">
        <v>378</v>
      </c>
      <c r="D102" s="30">
        <v>0</v>
      </c>
      <c r="E102" s="1">
        <v>367940</v>
      </c>
      <c r="F102" s="1">
        <f t="shared" si="3"/>
        <v>367940</v>
      </c>
      <c r="G102" s="1"/>
      <c r="H102" s="1">
        <f t="shared" si="4"/>
        <v>367940</v>
      </c>
      <c r="I102" s="21" t="s">
        <v>380</v>
      </c>
      <c r="J102" s="16" t="s">
        <v>381</v>
      </c>
      <c r="K102" s="16" t="s">
        <v>57</v>
      </c>
    </row>
    <row r="103" spans="1:11" ht="69" customHeight="1" x14ac:dyDescent="0.25">
      <c r="A103" s="19" t="s">
        <v>391</v>
      </c>
      <c r="B103" s="16" t="s">
        <v>82</v>
      </c>
      <c r="C103" s="16" t="s">
        <v>425</v>
      </c>
      <c r="D103" s="30">
        <v>0</v>
      </c>
      <c r="E103" s="30">
        <v>0</v>
      </c>
      <c r="F103" s="30">
        <v>0</v>
      </c>
      <c r="G103" s="1">
        <v>13125</v>
      </c>
      <c r="H103" s="1">
        <f t="shared" si="4"/>
        <v>13125</v>
      </c>
      <c r="I103" s="21" t="s">
        <v>282</v>
      </c>
      <c r="J103" s="16" t="s">
        <v>392</v>
      </c>
      <c r="K103" s="16" t="s">
        <v>45</v>
      </c>
    </row>
    <row r="104" spans="1:11" ht="96" customHeight="1" x14ac:dyDescent="0.25">
      <c r="A104" s="19" t="s">
        <v>393</v>
      </c>
      <c r="B104" s="16" t="s">
        <v>394</v>
      </c>
      <c r="C104" s="16" t="s">
        <v>396</v>
      </c>
      <c r="D104" s="30">
        <v>0</v>
      </c>
      <c r="E104" s="30">
        <v>0</v>
      </c>
      <c r="F104" s="30">
        <v>0</v>
      </c>
      <c r="G104" s="1">
        <v>7043</v>
      </c>
      <c r="H104" s="1">
        <f t="shared" si="4"/>
        <v>7043</v>
      </c>
      <c r="I104" s="21" t="s">
        <v>397</v>
      </c>
      <c r="J104" s="16" t="s">
        <v>426</v>
      </c>
      <c r="K104" s="16" t="s">
        <v>395</v>
      </c>
    </row>
    <row r="105" spans="1:11" ht="79.5" customHeight="1" x14ac:dyDescent="0.25">
      <c r="A105" s="19" t="s">
        <v>398</v>
      </c>
      <c r="B105" s="16" t="s">
        <v>399</v>
      </c>
      <c r="C105" s="16" t="s">
        <v>400</v>
      </c>
      <c r="D105" s="30">
        <v>0</v>
      </c>
      <c r="E105" s="30">
        <v>0</v>
      </c>
      <c r="F105" s="30">
        <v>0</v>
      </c>
      <c r="G105" s="1">
        <v>253754</v>
      </c>
      <c r="H105" s="1">
        <f t="shared" si="4"/>
        <v>253754</v>
      </c>
      <c r="I105" s="21" t="s">
        <v>408</v>
      </c>
      <c r="J105" s="16" t="s">
        <v>401</v>
      </c>
      <c r="K105" s="16" t="s">
        <v>57</v>
      </c>
    </row>
    <row r="106" spans="1:11" ht="83.25" customHeight="1" x14ac:dyDescent="0.25">
      <c r="A106" s="19" t="s">
        <v>403</v>
      </c>
      <c r="B106" s="16" t="s">
        <v>404</v>
      </c>
      <c r="C106" s="16" t="s">
        <v>427</v>
      </c>
      <c r="D106" s="30"/>
      <c r="E106" s="30"/>
      <c r="F106" s="30">
        <v>0</v>
      </c>
      <c r="G106" s="1">
        <v>14698</v>
      </c>
      <c r="H106" s="1">
        <f t="shared" si="4"/>
        <v>14698</v>
      </c>
      <c r="I106" s="21" t="s">
        <v>405</v>
      </c>
      <c r="J106" s="16" t="s">
        <v>407</v>
      </c>
      <c r="K106" s="16" t="s">
        <v>406</v>
      </c>
    </row>
    <row r="107" spans="1:11" ht="32.25" customHeight="1" x14ac:dyDescent="0.25">
      <c r="A107" s="19"/>
      <c r="B107" s="16"/>
      <c r="C107" s="15" t="s">
        <v>227</v>
      </c>
      <c r="D107" s="27">
        <f>SUM(D12:D105)</f>
        <v>11121763</v>
      </c>
      <c r="E107" s="27">
        <f>SUM(E12:E105)</f>
        <v>698772</v>
      </c>
      <c r="F107" s="27">
        <f>SUM(F12:F106)</f>
        <v>11820535</v>
      </c>
      <c r="G107" s="27">
        <f>SUM(G12:G106)</f>
        <v>354273</v>
      </c>
      <c r="H107" s="27">
        <f>SUM(H12:H106)</f>
        <v>12174808</v>
      </c>
      <c r="I107" s="17"/>
      <c r="J107" s="16"/>
      <c r="K107" s="18"/>
    </row>
    <row r="109" spans="1:11" x14ac:dyDescent="0.25">
      <c r="A109" s="34" t="s">
        <v>428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</row>
    <row r="110" spans="1:11" x14ac:dyDescent="0.25">
      <c r="B110" s="2"/>
      <c r="I110" s="7"/>
      <c r="K110" s="32"/>
    </row>
  </sheetData>
  <mergeCells count="2">
    <mergeCell ref="A7:G7"/>
    <mergeCell ref="A109:K109"/>
  </mergeCells>
  <phoneticPr fontId="5" type="noConversion"/>
  <pageMargins left="0.70866141732283472" right="0.70866141732283472" top="0.74803149606299213" bottom="0.74803149606299213" header="0.31496062992125984" footer="0.31496062992125984"/>
  <pageSetup paperSize="9" scale="89" fitToHeight="0" orientation="landscape" r:id="rId1"/>
  <headerFooter>
    <oddFooter>&amp;C&amp;P&amp;R&amp;N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Uldis Ervalds</cp:lastModifiedBy>
  <cp:lastPrinted>2023-07-26T06:06:10Z</cp:lastPrinted>
  <dcterms:created xsi:type="dcterms:W3CDTF">2023-02-10T12:41:53Z</dcterms:created>
  <dcterms:modified xsi:type="dcterms:W3CDTF">2023-07-31T07:53:20Z</dcterms:modified>
</cp:coreProperties>
</file>