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1_pielikums" sheetId="1" r:id="rId1"/>
    <sheet name="2_pielikums" sheetId="2" r:id="rId2"/>
    <sheet name="3_ pielikums" sheetId="3" r:id="rId3"/>
    <sheet name="4_pielikums" sheetId="4" r:id="rId4"/>
    <sheet name="6_pielikums" sheetId="5" r:id="rId5"/>
  </sheets>
  <definedNames>
    <definedName name="Excel_BuiltIn_Print_Titles_1" localSheetId="4">'6_pielikums'!$A$4:$IN$6</definedName>
    <definedName name="Excel_BuiltIn_Print_Titles_1">#REF!</definedName>
    <definedName name="_xlnm.Print_Area" localSheetId="4">'6_pielikums'!$A:$Q</definedName>
    <definedName name="_xlnm.Print_Titles" localSheetId="4">'6_pielikums'!$4:$6</definedName>
  </definedNames>
  <calcPr calcId="145621"/>
</workbook>
</file>

<file path=xl/calcChain.xml><?xml version="1.0" encoding="utf-8"?>
<calcChain xmlns="http://schemas.openxmlformats.org/spreadsheetml/2006/main">
  <c r="Q158" i="5" l="1"/>
  <c r="O156" i="5"/>
  <c r="N156" i="5"/>
  <c r="M156" i="5"/>
  <c r="L156" i="5"/>
  <c r="K156" i="5"/>
  <c r="J156" i="5"/>
  <c r="I156" i="5"/>
  <c r="Q154" i="5"/>
  <c r="P154" i="5"/>
  <c r="O154" i="5"/>
  <c r="N154" i="5"/>
  <c r="M154" i="5"/>
  <c r="L154" i="5"/>
  <c r="K154" i="5"/>
  <c r="J154" i="5"/>
  <c r="I154" i="5"/>
  <c r="H154" i="5"/>
  <c r="G154" i="5"/>
  <c r="Q150" i="5"/>
  <c r="P150" i="5"/>
  <c r="O150" i="5"/>
  <c r="N150" i="5"/>
  <c r="M150" i="5"/>
  <c r="L150" i="5"/>
  <c r="K150" i="5"/>
  <c r="J150" i="5"/>
  <c r="I150" i="5"/>
  <c r="H150" i="5"/>
  <c r="G150" i="5"/>
  <c r="Q149" i="5"/>
  <c r="Q148" i="5"/>
  <c r="Q147" i="5"/>
  <c r="Q146" i="5"/>
  <c r="Q145" i="5"/>
  <c r="Q144" i="5"/>
  <c r="Q143" i="5"/>
  <c r="Q142" i="5"/>
  <c r="Q141" i="5"/>
  <c r="Q140" i="5"/>
  <c r="Q139" i="5"/>
  <c r="Q138" i="5"/>
  <c r="Q137" i="5"/>
  <c r="Q134" i="5"/>
  <c r="P134" i="5"/>
  <c r="O134" i="5"/>
  <c r="N134" i="5"/>
  <c r="M134" i="5"/>
  <c r="L134" i="5"/>
  <c r="K134" i="5"/>
  <c r="J134" i="5"/>
  <c r="I134" i="5"/>
  <c r="H134" i="5"/>
  <c r="G134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</calcChain>
</file>

<file path=xl/sharedStrings.xml><?xml version="1.0" encoding="utf-8"?>
<sst xmlns="http://schemas.openxmlformats.org/spreadsheetml/2006/main" count="3969" uniqueCount="1215">
  <si>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</si>
  <si>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</si>
  <si>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</si>
  <si>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</si>
  <si>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</si>
  <si>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</si>
  <si>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</si>
  <si>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</si>
  <si>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</si>
  <si>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</si>
  <si>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</si>
  <si>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</si>
  <si>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</si>
  <si>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</si>
  <si>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</si>
  <si>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</si>
  <si>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</si>
  <si>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</si>
  <si>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</si>
  <si>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</si>
  <si>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</si>
  <si>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</si>
  <si>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</si>
  <si>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</si>
  <si>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</si>
  <si>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</si>
  <si>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</si>
  <si>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</si>
  <si>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</si>
  <si>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</si>
  <si>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</si>
  <si>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</si>
  <si>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</si>
  <si>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</si>
  <si>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</si>
  <si>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</si>
  <si>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</si>
  <si>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</si>
  <si>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</si>
  <si>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</si>
  <si>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</si>
  <si>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</si>
  <si>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</si>
  <si>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</si>
  <si>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</si>
  <si>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</si>
  <si>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</si>
  <si>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</si>
  <si>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</si>
  <si>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</si>
  <si>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</si>
  <si>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</si>
  <si>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</si>
  <si>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</si>
  <si>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</si>
  <si>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</si>
  <si>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</si>
  <si>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</si>
  <si>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</si>
  <si>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</si>
  <si>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</si>
  <si>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</si>
  <si>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</si>
  <si>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</si>
  <si>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</si>
  <si>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</si>
  <si>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</si>
  <si>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</si>
  <si>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</si>
  <si>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</si>
  <si>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</si>
  <si>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</si>
  <si>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</si>
  <si>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</si>
  <si>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</si>
  <si>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</si>
  <si>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</si>
  <si>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</si>
  <si>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</si>
  <si>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</si>
  <si>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Bauskas novada pašvaldības pamatbudžeta ieņēmumi un izdevumi 2023. gadam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</si>
  <si>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</si>
  <si>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</si>
  <si>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</si>
  <si>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</si>
  <si>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</si>
  <si>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</si>
  <si>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</si>
  <si>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</si>
  <si>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>Bauskas novada pašvaldības pamatbudžeta izdevumu 2023. gadam atšifrējums pa iestādēm un izdevumu funkcionālajām kategorijām</t>
  </si>
  <si>
    <t>Apstiprināts 2023. gadam uz 19.05</t>
  </si>
  <si>
    <t xml:space="preserve">   Bauskas novada pašvaldība (Budžets)</t>
  </si>
  <si>
    <t xml:space="preserve">     Pašvaldības aģentūra "Iecavas veselības centrs" (Kredītrīkotājs)</t>
  </si>
  <si>
    <t xml:space="preserve">      2.01 Pašvaldības aģentūra "Iecavas veselības centrs"</t>
  </si>
  <si>
    <t xml:space="preserve">        Atlīdzība</t>
  </si>
  <si>
    <t xml:space="preserve">        Preces un pakalpojumi</t>
  </si>
  <si>
    <t xml:space="preserve">        Pamatkapitāla veidošana</t>
  </si>
  <si>
    <t xml:space="preserve">     Vecumnieku veselības centrs (Kredītrīkotājs)</t>
  </si>
  <si>
    <t xml:space="preserve">      3.01 Vecumnieku veselības centrs</t>
  </si>
  <si>
    <t xml:space="preserve">     Veco ļaužu un invalīdu pansionāts "Atvasara" (Kredītrīkotājs)</t>
  </si>
  <si>
    <t xml:space="preserve">      4.01 Veco ļaužu un invalīdu pansionāts "Atvasara"</t>
  </si>
  <si>
    <t xml:space="preserve">     Valles pašvaldības aģentūra (Kredītrīkotājs)</t>
  </si>
  <si>
    <t xml:space="preserve">      5.01 Valles pašvaldības aģentūra</t>
  </si>
  <si>
    <t xml:space="preserve">      5.02 Valles pašvaldības aģentūra-notekūdeņu apsaimniekošana</t>
  </si>
  <si>
    <t xml:space="preserve">      5.03 Valles pašvaldības aģentūra-ūdensapgāde</t>
  </si>
  <si>
    <t xml:space="preserve">      5.04 Valles pašvaldības aģentūra-siltumapgāde</t>
  </si>
  <si>
    <t xml:space="preserve">      5.05 Valles pašvaldības aģentūra-teritorijas labiekārtošana un uzturēšana</t>
  </si>
  <si>
    <t xml:space="preserve">     Bauskas novada pašvaldība (Kredītrīkotājs)</t>
  </si>
  <si>
    <t xml:space="preserve">       Codes pamatskola (Iestāde)</t>
  </si>
  <si>
    <t xml:space="preserve">        1.22.01 Codes pamatskola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</si>
  <si>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</si>
  <si>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</si>
  <si>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</si>
  <si>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     Sociāla rakstura maksājumi un kompensācijas</t>
  </si>
  <si>
    <t xml:space="preserve">        1.22.02 Codes pamatskolas pamata un vispārējās izglītības pedagogu atlīdzība (MD)</t>
  </si>
  <si>
    <t xml:space="preserve">        1.22.03 Codes pamatskolas interešu izglītības pedagogu atlīdzība (MD)</t>
  </si>
  <si>
    <t xml:space="preserve">        1.22.04 Codes pamatskolas 5-6 g. apmācībā iesaistīto pedagogu atlīdzība (MD)</t>
  </si>
  <si>
    <t xml:space="preserve">        1.22.05 Codes pamatskolas izglītojamo ēdināšanas izdevumi</t>
  </si>
  <si>
    <t xml:space="preserve">          Transferti, uzturēšanas izdevumu transferti, pašu resursu maksājumi, starptautiskā sadarbība</t>
  </si>
  <si>
    <t xml:space="preserve">        1.22.06 Codes pamatskolas asistenta pakalpojumi (DOT)</t>
  </si>
  <si>
    <t xml:space="preserve">        1.22.07 Codes pamatskolas pedagogu atlīdzība (PB)</t>
  </si>
  <si>
    <t xml:space="preserve">        1.22.08 Codes pamatskolas izglītojamo pārvadājumi</t>
  </si>
  <si>
    <t xml:space="preserve">        1.22.09 Codes pamatskola-Mācību līdzekļu iegāde (VB)</t>
  </si>
  <si>
    <t xml:space="preserve">       Griķu pamatskola (Iestāde)</t>
  </si>
  <si>
    <t xml:space="preserve">        1.23.01 Griķu pamatskola</t>
  </si>
  <si>
    <t xml:space="preserve">        1.23.02 Griķu pamatskolas pamata un vispārējās izglītības pedagogu atlīdzība (MD)</t>
  </si>
  <si>
    <t xml:space="preserve">        1.23.03 Griķu pamatskolas interešu izglītības pedagogu atlīdzība (MD)</t>
  </si>
  <si>
    <t xml:space="preserve">        1.23.04 Griķu pamatskolas 5-6 g. apmācībā iesaistīto pedagogu atlīdzība (MD)</t>
  </si>
  <si>
    <t xml:space="preserve">        1.23.05 Griķu pamatskolas izglītojamo ēdināšanas izdevumi</t>
  </si>
  <si>
    <t xml:space="preserve">        1.23.07 Griķu pamatskolas pedagogu atlīdzība (PB)</t>
  </si>
  <si>
    <t xml:space="preserve">        1.23.08 Griķu pamatskolas izglītojamo pārvadājumi</t>
  </si>
  <si>
    <t xml:space="preserve">        1.23.09 Griķu pamatskola-Mācību līdzekļu iegāde (VB)</t>
  </si>
  <si>
    <t xml:space="preserve">       Īslīces pamatskola (Iestāde)</t>
  </si>
  <si>
    <t xml:space="preserve">        1.25.01 Īslīces pamatskola</t>
  </si>
  <si>
    <t xml:space="preserve">        1.25.02 Īslīces pamatskolas pamata un vispārējās izglītības pedagogu atlīdzība (MD)</t>
  </si>
  <si>
    <t xml:space="preserve">        1.25.03 Īslīces pamatskolas interešu izglītības pedagogu atlīdzība (MD)</t>
  </si>
  <si>
    <t xml:space="preserve">        1.25.04 Īslīces pamatskolas 5-6 g. apmācībā iesaistīto pedagogu atlīdzība (MD)</t>
  </si>
  <si>
    <t xml:space="preserve">        1.25.05 Īslīces pamatskolas izglītojamo ēdināšanas izdevumi</t>
  </si>
  <si>
    <t xml:space="preserve">        1.25.06 Īslīces pamatskolas asistenta pakalpojumi (DOT)</t>
  </si>
  <si>
    <t xml:space="preserve">        1.25.07 Īslīces pamatskolas pedagogu atlīdzība (PB)</t>
  </si>
  <si>
    <t xml:space="preserve">        1.25.08 Īslīces pamatskolas izglītojamo pārvadājumi</t>
  </si>
  <si>
    <t xml:space="preserve">        1.25.09 Īslīces pamatskola-Mācību līdzekļu iegāde (VB)</t>
  </si>
  <si>
    <t xml:space="preserve">       Uzvaras pamatskola (Iestāde)</t>
  </si>
  <si>
    <t xml:space="preserve">        1.28.01 Uzvaras pamatskola</t>
  </si>
  <si>
    <t xml:space="preserve">        1.28.02 Uzvaras pamatskolas pamata un vispārējās izglītības pedagogu atlīdzība (MD)</t>
  </si>
  <si>
    <t xml:space="preserve">        1.28.03 Uzvaras pamatskolas interešu izglītības pedagogu atlīdzība (MD)</t>
  </si>
  <si>
    <t xml:space="preserve">        1.28.04 Uzvaras pamatskolas 5-6 g. apmācībā iesaistīto pedagogu atlīdzība (MD)</t>
  </si>
  <si>
    <t xml:space="preserve">        1.28.05 Uzvaras pamatskolas izglītojamo ēdināšanas izdevumi</t>
  </si>
  <si>
    <t xml:space="preserve">        1.28.06 Uzvaras pamatskolas pedagogu atlīdzība (PB)</t>
  </si>
  <si>
    <t xml:space="preserve">        1.28.07 Uzvaras pamatskolas izglītojamo pārvadājumi</t>
  </si>
  <si>
    <t xml:space="preserve">        1.28.08 Uzvaras pamatskola-Mācību līdzekļu iegāde (VB)</t>
  </si>
  <si>
    <t xml:space="preserve">       Vecsaules pamatskola (Iestāde)</t>
  </si>
  <si>
    <t xml:space="preserve">        1.30.01 Vecsaules pamatskola</t>
  </si>
  <si>
    <t xml:space="preserve">        1.30.02 Vecsaules pamatskolas pamata un vispārējās izglītības pedagogu atlīdzība (MD)</t>
  </si>
  <si>
    <t xml:space="preserve">        1.30.03 Vecsaules pamatskolas interešu izglītības pedagogu atlīdzība (MD)</t>
  </si>
  <si>
    <t xml:space="preserve">        1.30.04 Vecsaules pamatskolas 5-6 g. apmācībā iesaistīto pedagogu atlīdzība (MD)</t>
  </si>
  <si>
    <t xml:space="preserve">        1.30.05 Vecsaules pamatskolas izglītojamo ēdināšanas izdevumi</t>
  </si>
  <si>
    <t xml:space="preserve">        1.30.07 Vecsaules pamatskolas pedagogu atlīdzība (PB)</t>
  </si>
  <si>
    <t xml:space="preserve">        1.30.08 Vecsaules pamatskolas izglītojamo pārvadājumi</t>
  </si>
  <si>
    <t xml:space="preserve">        1.30.09 Vecsaules pamatskola-Mācību līdzekļu iegāde (VB)</t>
  </si>
  <si>
    <t xml:space="preserve">       Bauskas 2. vidusskola (Iestāde)</t>
  </si>
  <si>
    <t xml:space="preserve">        1.16.01 Bauskas 2. vidusskola</t>
  </si>
  <si>
    <t xml:space="preserve">        1.16.02 Bauskas 2.vidusskolas pamata un vispārējās izglītības pedagogu atlīdzība (MD)</t>
  </si>
  <si>
    <t xml:space="preserve">        1.16.03 Bauskas 2.vidusskolas interešu izglītības pedagogu atlīdzība (MD)</t>
  </si>
  <si>
    <t xml:space="preserve">        1.16.04 Bauskas 2.vidusskolas izglītojamo ēdināšanas izdevumi</t>
  </si>
  <si>
    <t xml:space="preserve">        1.16.05 Bauskas 2.vidusskolas pedagogu atlīdzība (PB)</t>
  </si>
  <si>
    <t xml:space="preserve">        1.16.06 Bauskas 2. vidusskolas izglītojamo pārvadājumi</t>
  </si>
  <si>
    <t xml:space="preserve">        1.16.07 Bauskas 2. vidusskola-Mācību līdzekļu iegāde (VB)</t>
  </si>
  <si>
    <t xml:space="preserve">       Bauskas Valsts ģimnāzija (Iestāde)</t>
  </si>
  <si>
    <t xml:space="preserve">        1.15.01 Bauskas Valsts ģimnāzija</t>
  </si>
  <si>
    <t xml:space="preserve">        1.15.02 Bauskas Valsts ģimnāzijas pamata un vispārējās izglītības pedagogu atlīdzība (MD)</t>
  </si>
  <si>
    <t xml:space="preserve">        1.15.03 Bauskas Valsts ģimnāzijas interešu izglītības pedagogu atlīdzība (MD)</t>
  </si>
  <si>
    <t xml:space="preserve">        1.15.04 Bauskas Valsts ģimnāzijas izglītojamo ēdināšanas izdevumi</t>
  </si>
  <si>
    <t xml:space="preserve">        1.15.05 Bauskas Valsts ģimnāzijas Metodiskais centrs</t>
  </si>
  <si>
    <t xml:space="preserve">        1.15.06 Bauskas Valsts ģimnāzijas pedagogu atlīdzība (PB)</t>
  </si>
  <si>
    <t xml:space="preserve">        1.15.07 Bauskas Valsts ģimnāzijas izglītojamo pārvadājumi</t>
  </si>
  <si>
    <t xml:space="preserve">        1.15.08 Bauskas Valsts ģimnāzija-Mācību līdzekļu iegāde (VB)</t>
  </si>
  <si>
    <t xml:space="preserve">        1.15.09 Bauskas Valsts ģimnāzijas projekts "Nordplus Junior 2022"</t>
  </si>
  <si>
    <t xml:space="preserve">       Bauskas pilsētas pamatskola (Iestāde)</t>
  </si>
  <si>
    <t xml:space="preserve">        1.21.01 Bauskas pilsētas pamatskola</t>
  </si>
  <si>
    <t xml:space="preserve">        1.21.02 Bauskas pilsētas pamatskolas pamata un vispārējās izglītības pedagogu atlīdzība (MD)</t>
  </si>
  <si>
    <t xml:space="preserve">        1.21.03 Bauskas pilsētas pamatskolas interešu izglītības pedagogu atlīdzība (MD)</t>
  </si>
  <si>
    <t xml:space="preserve">        1.21.04 Bauskas pilsētas pamatskolas izglītojamo ēdināšanas izdevumi</t>
  </si>
  <si>
    <t xml:space="preserve">        1.21.05 Bauskas pilsētas pamatskolas asistenta pakalpojumi (DOT)</t>
  </si>
  <si>
    <t xml:space="preserve">        1.21.06 Bauskas pilsētas pamatskolas pedagogu atlīdzība (PB)</t>
  </si>
  <si>
    <t xml:space="preserve">        1.21.07 Bauskas pilsētas pamatskolas projekts  "Erasmus+Key Action 2"</t>
  </si>
  <si>
    <t xml:space="preserve">        1.21.08 Bauskas pilsētas pamatskolas izglītojamo pārvadājumi</t>
  </si>
  <si>
    <t xml:space="preserve">        1.21.09 Bauskas pilsētas pamatskola-Mācību līdzekļu iegāde (VB)</t>
  </si>
  <si>
    <t xml:space="preserve">       Bauskas pirmsskolas izglītības iestāde "Pasaulīte" (Iestāde)</t>
  </si>
  <si>
    <t xml:space="preserve">        1.36.01 PII Pasaulīte</t>
  </si>
  <si>
    <t xml:space="preserve">        1.36.02 PII Pasaulīte 5-6 g. apmācībā iesaistīto pedagogu atlīdzība (MD)</t>
  </si>
  <si>
    <t xml:space="preserve">        1.36.03 PII Pasaulīte audzēkņu ēdināšanas izdevumi</t>
  </si>
  <si>
    <t xml:space="preserve">        1.36.04 PII Pasaulīte pedagogu atlīdzība (PB)</t>
  </si>
  <si>
    <t xml:space="preserve">        1.36.05 PII Pasaulīte interešu izglītības pedagogu atlīdzība (MD)</t>
  </si>
  <si>
    <t xml:space="preserve">        1.36.06 PII Pasaulīte-Mācību līdzekļu iegāde (VB)</t>
  </si>
  <si>
    <t xml:space="preserve">        1.36.07 PII Pasaulīte izglītojamo pārvadājumi</t>
  </si>
  <si>
    <t xml:space="preserve">       Bauskas pirmsskolas izglītības iestāde "Zīlīte" (Iestāde)</t>
  </si>
  <si>
    <t xml:space="preserve">        1.38.01 PII Zīlīte</t>
  </si>
  <si>
    <t xml:space="preserve">        1.38.02 PII Zīlīte 5-6 g. apmācībā iesaistīto pedagogu atlīdzība (MD)</t>
  </si>
  <si>
    <t xml:space="preserve">        1.38.03 PII Zīlīte audzēkņu ēdināšanas izdevumi</t>
  </si>
  <si>
    <t xml:space="preserve">        1.38.04 PII Zīlīte pedagogu atlīdzība (PB)</t>
  </si>
  <si>
    <t xml:space="preserve">        1.38.05 PII Zīlīte asistenta pakalpojumi (DOT)</t>
  </si>
  <si>
    <t xml:space="preserve">        1.38.06 PII Zīlīte interešu izglītības pedagogu atlīdzība (MD)</t>
  </si>
  <si>
    <t xml:space="preserve">        1.38.07 PII Zīlīte speciālo pirmsskolas grupu pedagogu atlīdzība (MD)</t>
  </si>
  <si>
    <t xml:space="preserve">        1.38.08 PII Zīlīte-Mācību līdzekļu iegāde (VB)</t>
  </si>
  <si>
    <t xml:space="preserve">        1.38.09 PII Zīlīte izglītojamo pārvadājumi</t>
  </si>
  <si>
    <t xml:space="preserve">       Bauskas Bērnu un jauniešu centrs (Iestāde)</t>
  </si>
  <si>
    <t xml:space="preserve">        1.40.01 Bauskas Bērnu un jauniešu centrs</t>
  </si>
  <si>
    <t xml:space="preserve">        1.40.02 Bauskas Bērnu un jauniešu centra interešu izglītības pedagogu atlīdzība (MD)</t>
  </si>
  <si>
    <t xml:space="preserve">        1.40.03 Bauskas Bērnu un jauniešu centra pedagogu atlīdzība (PB)</t>
  </si>
  <si>
    <t xml:space="preserve">        1.40.04 Bauskas Bērnu un jauniešu centra izglītojamo pārvadājumi</t>
  </si>
  <si>
    <t xml:space="preserve">        1.40.05 Bauskas Bērnu un jauniešu centra Tautas mākslas kolektīvu vadītāju atlīdzība (MD)</t>
  </si>
  <si>
    <t xml:space="preserve">       Bauskas novada Bērnu un jaunatnes sporta skola (Iestāde)</t>
  </si>
  <si>
    <t xml:space="preserve">        1.41.01 Bauskas novada Bērnu un jaunatnes sporta skola</t>
  </si>
  <si>
    <t xml:space="preserve">        1.41.02 Bauskas novada Bērnu un jaunatnes sporta skolas peldbaseins</t>
  </si>
  <si>
    <t xml:space="preserve">        1.41.03 Bauskas novada Bērnu un jaunatnes sporta skolas pedagogu atlīdzība (DOT)</t>
  </si>
  <si>
    <t xml:space="preserve">        1.41.04 Bauskas novada Bērnu un jaunatnes sporta skolas interešu pedagogu atlīdzība (MD)</t>
  </si>
  <si>
    <t xml:space="preserve">        1.41.05 Bauskas novada Bērnu un jaunatnes sporta skolas pedagogu atlīdzība (PB)</t>
  </si>
  <si>
    <t xml:space="preserve">        1.41.06 Bauskas novada Bērnu un jaunatnes sporta skolas izglītojamo pārvadājumi</t>
  </si>
  <si>
    <t xml:space="preserve">       Pamūšas speciālā pamatskola (Iestāde)</t>
  </si>
  <si>
    <t xml:space="preserve">        1.31.01 Pamūšas speciālās pamatskolas maksas pakalpojumi</t>
  </si>
  <si>
    <t xml:space="preserve">        1.31.02 Pamūšas speciālās pamatskolas pedagogu atlīdzība (MD)</t>
  </si>
  <si>
    <t xml:space="preserve">        1.31.03 Pamūšas speciālās pamatskolas uzturēšanas izdevumi (MD)</t>
  </si>
  <si>
    <t xml:space="preserve">        1.31.05 Pamūšas speciālās pamatskolas pedagogu atlīdzība (PB)</t>
  </si>
  <si>
    <t xml:space="preserve">        1.31.06 Pamūšas speciālās pamatskolas interešu izglītības pedagogu atlīdzība (MD)</t>
  </si>
  <si>
    <t xml:space="preserve">        1.31.07 Pamūšas speciālās pamatskolas izglītojamo pārvadājumi</t>
  </si>
  <si>
    <t xml:space="preserve">       Bauskas apvienības pārvalde (Iestāde)</t>
  </si>
  <si>
    <t xml:space="preserve">        1.02.01 Bauskas apvienības pārvaldes vadība</t>
  </si>
  <si>
    <t xml:space="preserve">        1.02.02 Bauskas apvienības pārvalde-ceļu un ielu uzturēšana</t>
  </si>
  <si>
    <t xml:space="preserve">          Subsīdijas un dotācijas</t>
  </si>
  <si>
    <t xml:space="preserve">        1.02.03 Bauskas apvienības pārvalde-ceļu un ielu uzturēšana (MD)</t>
  </si>
  <si>
    <t xml:space="preserve">        1.02.04 Bauskas apvienības pārvalde-sadzīves atkritumu apsaimniekošana</t>
  </si>
  <si>
    <t xml:space="preserve">        1.02.05 Bauskas apvienības pārvalde- lietusūdens notekūdeņu apsaimniekošana</t>
  </si>
  <si>
    <t xml:space="preserve">        1.02.06 Bauskas apvienības pārvalde-notekūdeņu apsaimniekošana Brunavā</t>
  </si>
  <si>
    <t xml:space="preserve">        1.02.07 Bauskas apvienības pārvalde-notekūdeņu apsaimniekošana Ceraukstē</t>
  </si>
  <si>
    <t xml:space="preserve">        1.02.08 Bauskas apvienības pārvalde-notekūdeņu apsaimniekošana Codē</t>
  </si>
  <si>
    <t xml:space="preserve">        1.02.09 Bauskas apvienības pārvalde-notekūdeņu apsaimniekošana Dāviņos</t>
  </si>
  <si>
    <t xml:space="preserve">        1.02.10 Bauskas apvienības pārvalde-notekūdeņu apsaimniekošana Gailīšos</t>
  </si>
  <si>
    <t xml:space="preserve">        1.02.11 Bauskas apvienības pārvalde-notekūdeņu apsaimniekošana Mežotnē</t>
  </si>
  <si>
    <t xml:space="preserve">        1.02.12 Bauskas apvienības pārvalde-notekūdeņu apsaimniekošana Vecsaulē</t>
  </si>
  <si>
    <t xml:space="preserve">        1.02.13 Bauskas apvienības pārvalde-ūdensapgāde Brunavā</t>
  </si>
  <si>
    <t xml:space="preserve">        1.02.14 Bauskas apvienības pārvalde-ūdensapgāde Ceraukstē</t>
  </si>
  <si>
    <t xml:space="preserve">        1.02.15 Bauskas apvienības pārvalde-ūdensapgāde Codē</t>
  </si>
  <si>
    <t xml:space="preserve">        1.02.16 Bauskas apvienības pārvalde-ūdensapgāde Dāviņos</t>
  </si>
  <si>
    <t xml:space="preserve">        1.02.17 Bauskas apvienības pārvalde-ūdensapgāde Gailišos</t>
  </si>
  <si>
    <t xml:space="preserve">        1.02.18 Bauskas apvienības pārvalde-ūdensapgāde Mežotnē</t>
  </si>
  <si>
    <t xml:space="preserve">        1.02.19 Bauskas apvienības pārvalde-ūdensapgāde Vecsaulē</t>
  </si>
  <si>
    <t xml:space="preserve">        1.02.20 Bauskas apvienības pārvalde-ielu apgaismošana</t>
  </si>
  <si>
    <t xml:space="preserve">        1.02.21 Bauskas apvienības pārvalde-pašvaldības nekustamo īpašumu apsaimniekošana Bauskā</t>
  </si>
  <si>
    <t xml:space="preserve">        1.02.22 Bauskas apvienības pārvalde-pašvaldības nekustamo īpašumu apsaimniekošana Brunavā</t>
  </si>
  <si>
    <t xml:space="preserve">        1.02.23 Bauskas apvienības pārvalde-pašvaldības nekustamo īpašumu apsaimniekošana Ceraukstē</t>
  </si>
  <si>
    <t xml:space="preserve">        1.02.24 Bauskas apvienības pārvalde-pašvaldības nekustamo īpašumu apsaimniekošana Codē</t>
  </si>
  <si>
    <t xml:space="preserve">        1.02.25 Bauskas apvienības pārvalde-pašvaldības nekustamo īpašumu apsaimniekošana Dāviņos</t>
  </si>
  <si>
    <t xml:space="preserve">        1.02.26 Bauskas apvienības pārvalde-pašvaldības nekustamo īpašumu apsaimniekošana Gailīšos</t>
  </si>
  <si>
    <t xml:space="preserve">        1.02.27 Bauskas apvienības pārvalde-pašvaldības nekustamo īpašumu apsaimniekošana Īslīcē</t>
  </si>
  <si>
    <t xml:space="preserve">        1.02.28 Bauskas apvienības pārvalde-pašvaldības nekustamo īpašumu apsaimniekošana Mežotnē</t>
  </si>
  <si>
    <t xml:space="preserve">        1.02.29 Bauskas apvienības pārvalde-pašvaldības nekustamo īpašumu apsaimniekošana Vecsaulē</t>
  </si>
  <si>
    <t xml:space="preserve">        1.02.30 Bauskas apvienības pārvalde-teritorijas labiekārtošana un uzturēšana</t>
  </si>
  <si>
    <t xml:space="preserve">        1.02.31 Bauskas apvienības pārvalde-siltumapgāde Codē</t>
  </si>
  <si>
    <t xml:space="preserve">        1.02.32 Bauskas apvienības pārvalde-siltumapgāde Mežotnē</t>
  </si>
  <si>
    <t xml:space="preserve">        1.02.33 Bauskas apvienības pārvalde-transports</t>
  </si>
  <si>
    <t xml:space="preserve">        1.02.34 Bauskas apvienības pārvalde-skolēnu pārvadājumi</t>
  </si>
  <si>
    <t xml:space="preserve">        1.02.35 Bauskas apvienības pārvalde-kultūras pasākumi Brunavā</t>
  </si>
  <si>
    <t xml:space="preserve">        1.02.36 Bauskas apvienības pārvalde-kultūras pasākumi Ceraukstē</t>
  </si>
  <si>
    <t xml:space="preserve">        1.02.37 Bauskas apvienības pārvalde-kultūras pasākumi Codē</t>
  </si>
  <si>
    <t xml:space="preserve">        1.02.38 Bauskas apvienības pārvalde-kultūras pasākumi Dāviņos</t>
  </si>
  <si>
    <t xml:space="preserve">        1.02.39 Bauskas apvienības pārvalde-kultūras pasākumi Gailīšos</t>
  </si>
  <si>
    <t xml:space="preserve">        1.02.40 Bauskas apvienības pārvalde-kultūras pasākumi  Īslīcē</t>
  </si>
  <si>
    <t xml:space="preserve">        1.02.41 Bauskas apvienības pārvalde-kultūras pasākumi Mežotnē</t>
  </si>
  <si>
    <t xml:space="preserve">        1.02.42 Bauskas apvienības pārvalde-kultūras pasākumi Vecsaulē</t>
  </si>
  <si>
    <t xml:space="preserve">        1.02.43 Bauskas apvienības pārvalde-mājokļu apsaimniekošana Codē</t>
  </si>
  <si>
    <t xml:space="preserve">        1.02.44 Bauskas apvienības pārvalde-darbs ar jaunatni</t>
  </si>
  <si>
    <t xml:space="preserve">        1.02.45 Bauskas apvienības pārvalde-pārvadājumi sporta un kultūras jomā</t>
  </si>
  <si>
    <t xml:space="preserve">        1.02.46 Bauskas apvienības pārvalde-sporta pasākumi</t>
  </si>
  <si>
    <t xml:space="preserve">        1.02.49 Bauskas apvienības pārvalde-projekts "Iedzīvotāji veido savu vidi"</t>
  </si>
  <si>
    <t xml:space="preserve">        1.02.52 ELFLA projekts "Mežotnes pagasta daudzfunkcionālā centra "Strēlnieki" skatuves labiekārtošana"</t>
  </si>
  <si>
    <t xml:space="preserve">        1.02.53 Bauskas apvienības pārvalde-Brunavas Tautas mākslas kolektīvu vadītāju atlīdzība (MD)</t>
  </si>
  <si>
    <t xml:space="preserve">        1.02.54 Bauskas apvienības pārvalde-Ceraukstes Tautas mākslas kolektīvu vadītāju atlīdzība (MD)</t>
  </si>
  <si>
    <t xml:space="preserve">        1.02.55 Bauskas apvienības pārvalde-Codes Tautas mākslas kolektīvu vadītāju atlīdzība (MD)</t>
  </si>
  <si>
    <t xml:space="preserve">        1.02.56 Bauskas apvienības pārvalde-Gailīšu Tautas mākslas kolektīvu vadītāju atlīdzība (MD)</t>
  </si>
  <si>
    <t xml:space="preserve">        1.02.57 Bauskas apvienības pārvalde-Īslīces Tautas mākslas kolektīvu vadītāju atlīdzība (MD)</t>
  </si>
  <si>
    <t xml:space="preserve">        1.02.58 Bauskas apvienības pārvalde-Mežotnes Tautas mākslas kolektīvu vadītāju atlīdzība (MD)</t>
  </si>
  <si>
    <t xml:space="preserve">        1.02.59 Bauskas apvienības pārvalde-Vecsaule Tautas mākslas kolektīvu vadītāju atlīdzība (MD)</t>
  </si>
  <si>
    <t xml:space="preserve">        1.02.60 Bauskas apvienības pārvalde-pašvaldības dzīvojamā fonda apsaimniekošana</t>
  </si>
  <si>
    <t xml:space="preserve">        1.02.61 Bauskas apvienības pārvalde-tranzītielu uzturēšana</t>
  </si>
  <si>
    <t xml:space="preserve">        1.02.62 Zivju fonda līdzfinansētais projekts</t>
  </si>
  <si>
    <t xml:space="preserve">       Bauskas Kultūras centrs (Iestāde)</t>
  </si>
  <si>
    <t xml:space="preserve">        1.10.01 Bauskas Kultūras centrs</t>
  </si>
  <si>
    <t xml:space="preserve">        1.10.02 Bauskas Kultūras centra tautas mākslas kolektīvu vadītāju atlīdzība (PB)</t>
  </si>
  <si>
    <t xml:space="preserve">        1.10.03 Festivāls "Bauska TASTE"</t>
  </si>
  <si>
    <t xml:space="preserve">        1.10.04 Bauskas Kultūras centra Tautas mākslas kolektīvu vadītāju atlīdzība (MD)</t>
  </si>
  <si>
    <t xml:space="preserve">       Bauskas Centrālā bibliotēka (Iestāde)</t>
  </si>
  <si>
    <t xml:space="preserve">        1.07.01 Bauskas Centrālā bibliotēka</t>
  </si>
  <si>
    <t xml:space="preserve">        1.07.22 Valsts kultūrkapitāla fonda finansēts projekts "Literatūras un fantāzijas virpuļos"</t>
  </si>
  <si>
    <t xml:space="preserve">       Bauskas pils muzejs (Iestāde)</t>
  </si>
  <si>
    <t xml:space="preserve">        1.08.01 Bauskas pils muzejs</t>
  </si>
  <si>
    <t xml:space="preserve">        1.08.05 Valsts kultūrkapitāla fonda finansēts projekts "1620.gada musketes ar balsta dakšu un pulvera mēru jostu iegāde Bauskas pils muzeja ekspozīcijai "Bauskas pils - militārs nocietinājums""</t>
  </si>
  <si>
    <t xml:space="preserve">        1.08.06 Valsts kultūrkapitāla fonda finansēts projekts "Piecu 17. gadsimta lielgabalu konservācija"</t>
  </si>
  <si>
    <t xml:space="preserve">       Bauskas muzejs (Iestāde)</t>
  </si>
  <si>
    <t xml:space="preserve">        1.09.01 Bauskas muzejs</t>
  </si>
  <si>
    <t xml:space="preserve">        1.09.03 Valsts kultūrkapitāla fonda finansēts projekts "Bauskas muzeja krājuma priekšmeta, unikālas mehāniskas mūzikas atskaņošanas ierīces - orkestriona (krājuma Nr. BNM-11454), restaurācija"</t>
  </si>
  <si>
    <t xml:space="preserve">        1.09.04 Valsts kultūrkapitāla fonda finansēts projekts "V.Plūdoņa muzeja dzīvojamās mājas ekspozīcijas sagatavošana"</t>
  </si>
  <si>
    <t xml:space="preserve">        1.09.05 Valsts kultūrkapitāla fonda finansēts projekts "Unikāla kultūras personība Zemgalē. Uģis Mežavilks" zinātniskā izpēte</t>
  </si>
  <si>
    <t xml:space="preserve">        1.09.06 Nordsplus finansēts projekts "Nordplus Pieaugušajiem 2021. Eko padoms no (starptautiskā) nacionālā mantojuma"</t>
  </si>
  <si>
    <t xml:space="preserve">        1.09.07 Bauskas muzeja Tautas mākslas kolektīvu vadītāju atlīdzība (MD)</t>
  </si>
  <si>
    <t xml:space="preserve">        1.09.08 KM finansēts projekts "Viļa Plūdoņa muzeja ekspozīcijas izveide"</t>
  </si>
  <si>
    <t xml:space="preserve">       Bauskas novada Sociālais dienests (Iestāde)</t>
  </si>
  <si>
    <t xml:space="preserve">        1.13.01 Bauskas novada Sociālais dienests Bauskas struktūrvienība</t>
  </si>
  <si>
    <t xml:space="preserve">        1.13.02 Sociālā aizsardzība invaliditātes gadījumā (t.sk. norēkini par sociālās aprūpes iestāžu sniegtajiem pakalpojumiem )</t>
  </si>
  <si>
    <t xml:space="preserve">        1.13.03 Atbalsts gados veciem cilvēkiem (t.sk. norēkini par sociālās aprūpes iestāžu sniegtajiem pakalpojumiem un mājas aprūpe)</t>
  </si>
  <si>
    <t xml:space="preserve">        1.13.04 Ģimeniskai videi pietuvināts bērnu aprūpes centrs Bauskā</t>
  </si>
  <si>
    <t xml:space="preserve">        1.13.05 Dienas centrs "Iecavnīca"</t>
  </si>
  <si>
    <t xml:space="preserve">        1.13.06 Bauskas novada Sociālā dienesta asistenta pakalpojumi (VB)</t>
  </si>
  <si>
    <t xml:space="preserve">        1.13.07 Atbalsts sociāli atstumtām personām (t.sk. norēkini par sociālās aprūpes iestāžu sniegtajiem pakalpojumiem bērniem)</t>
  </si>
  <si>
    <t xml:space="preserve">        1.13.08 Daudzfunkcionālais sociālo pakalpojumu centrs Vecumniekos</t>
  </si>
  <si>
    <t xml:space="preserve">        1.13.10 Bauskas novada Sociālais dienests Iecavas struktūrvienība</t>
  </si>
  <si>
    <t xml:space="preserve">        1.13.11 Bauskas novada Sociālais dienests Rundāles struktūrvienība</t>
  </si>
  <si>
    <t xml:space="preserve">        1.13.12 Bauskas novada Sociālais dienests Vecumnieku struktūrvienība</t>
  </si>
  <si>
    <t xml:space="preserve">       Bauskas novada bāriņtiesa (Iestāde)</t>
  </si>
  <si>
    <t xml:space="preserve">        1.06.01 Bauskas novada bāriņtiesa</t>
  </si>
  <si>
    <t xml:space="preserve">       Bauskas Mūzikas un mākslas skola (Iestāde)</t>
  </si>
  <si>
    <t xml:space="preserve">        1.44.01 Bauskas Mūzikas un mākslas skola</t>
  </si>
  <si>
    <t xml:space="preserve">        1.44.02 Bauskas Mūzikas un mākslas skolas pedagogu atlīdzība (DOT)</t>
  </si>
  <si>
    <t xml:space="preserve">        1.44.03 Bauskas Mūzikas un mākslas skolas pedagogu atlīdzība (PB)</t>
  </si>
  <si>
    <t xml:space="preserve">        1.44.07 Bauskas Mūzikas un mākslas skolas izglītojamo pārvadājumi</t>
  </si>
  <si>
    <t xml:space="preserve">        1.44.08 Bauskas Mūzikas un mākslas skolas interešu izglītības pedagogu atlīdzība (MD)</t>
  </si>
  <si>
    <t xml:space="preserve">       Bauskas novada administrācija (Iestāde)</t>
  </si>
  <si>
    <t xml:space="preserve">        1.01.01 Centrālā administrācija</t>
  </si>
  <si>
    <t xml:space="preserve">        1.01.02 Valsts un pašvaldības vienotais klientu apkalpošanas centrs</t>
  </si>
  <si>
    <t xml:space="preserve">          Kapitālo izdevumu transferti</t>
  </si>
  <si>
    <t xml:space="preserve">        1.01.03 Sabiedrisko attiecību nodaļa</t>
  </si>
  <si>
    <t xml:space="preserve">        1.01.04 Budžeta parāda darijumi</t>
  </si>
  <si>
    <t xml:space="preserve">          Procentu izdevumi</t>
  </si>
  <si>
    <t xml:space="preserve">        1.01.05 Līdzekļi neparedzētiem gadījumiem</t>
  </si>
  <si>
    <t xml:space="preserve">        1.01.06 Transferti</t>
  </si>
  <si>
    <t xml:space="preserve">        1.01.07 Dzimtsarakstu nodaļa</t>
  </si>
  <si>
    <t xml:space="preserve">        1.01.08 Būvvalde</t>
  </si>
  <si>
    <t xml:space="preserve">        1.01.09 Būvniecības nodaļa</t>
  </si>
  <si>
    <t xml:space="preserve">        1.01.10 Informācijas tehnoloģiju nodaļa</t>
  </si>
  <si>
    <t xml:space="preserve">        1.01.100 Pārrobežu sadarbības programmas 2014-2020 projekts Nr. LVIII-068 "Zemgales uzņēmējdarbības vides attīstība un uzņēmēju konkurētspējas veicināšana" (SMEPRO)</t>
  </si>
  <si>
    <t xml:space="preserve">        1.01.11 Bauskas novada tūrisma un informācijas centrs</t>
  </si>
  <si>
    <t xml:space="preserve">        1.01.12 Atbalsts NVO iniciatīvām un projektiem</t>
  </si>
  <si>
    <t xml:space="preserve">        1.01.13 Uzņēmējdarbības un kompetenču attīstības centrs</t>
  </si>
  <si>
    <t xml:space="preserve">        1.01.14 Pašvaldības attīstības un teritorijas plānošana</t>
  </si>
  <si>
    <t xml:space="preserve">        1.01.15 Līdzfinansējums pašvaldības ārstniecības iestāžu darbības atbalstam</t>
  </si>
  <si>
    <t xml:space="preserve">        1.01.17 Sporta nodaļa</t>
  </si>
  <si>
    <t xml:space="preserve">        1.01.18 Kultūras nodaļa</t>
  </si>
  <si>
    <t xml:space="preserve">        1.01.19 Izglītības nodaļa</t>
  </si>
  <si>
    <t xml:space="preserve">        1.01.20 Norēķini par pirmsskolas izglītības iestāžu sniegtajiem pakalpojumiem</t>
  </si>
  <si>
    <t xml:space="preserve">        1.01.21 Norēķini par vispārējās un pamata izglītības iestāžu sniegtajiem pakalpojumiem</t>
  </si>
  <si>
    <t xml:space="preserve">        1.01.22 Norēķini par interešu izglītības iestāžu sniegtajiem pakalpojumiem</t>
  </si>
  <si>
    <t xml:space="preserve">        1.01.23 Jaunatnes nodaļa</t>
  </si>
  <si>
    <t xml:space="preserve">        1.01.25 ERAF, SAM 8.1.2. projekts "Vispārējās izglītības iestāžu Bauskas Valsts ģimnāzija un Bauskas 2.vidusskola infrastruktūras attīstība", Nr. 8.1.2.0/17/I/011</t>
  </si>
  <si>
    <t xml:space="preserve">        1.01.26 ESF darbības programmas "Izaugsme un nodarbinātība" projekts "PROTI un DARI!", Nr. 8.3.3.0/15/I/001</t>
  </si>
  <si>
    <t xml:space="preserve">        1.01.27 ESF projekts "Pasākumi Bauskas novada sabiedrības veselības veicināšanai un slimību profilaksei", Nr. 9.2.4.2/16/I/061</t>
  </si>
  <si>
    <t xml:space="preserve">        1.01.28 ESF projekts "Pasākumi Iecavas pilsētas un pagasta iedzīvotāju veselības veicināšanai un slimību profilaksei", Nr. 9.2.4.2/16/I/038</t>
  </si>
  <si>
    <t xml:space="preserve">        1.01.29 ESF projekts "Pasākumi Rundāles vietējās sabiedrības veselības veicināšanai un slimību profilaksei”, Nr. 9.2.4.2/16/I/060</t>
  </si>
  <si>
    <t xml:space="preserve">        1.01.30 ESF projekts "Pasākumi vietējās sabiedrības veselības veicināšanai un slimību profilaksei Bārbeles, Kurmenes, Skaistkalnes, Stelpes, Valles un Vecumnieku pagastos", Nr. 9.2.4.2/16/I/037</t>
  </si>
  <si>
    <t xml:space="preserve">        1.01.31 ERAF, SAM 9.3.1. projekts "Dienas aprūpes centra izveide Iecavā, Bauskas novadā", Nr. 9.3.1.1/18/I/023</t>
  </si>
  <si>
    <t xml:space="preserve">        1.01.32 ERAF, SAM 9.3.1. projekts "Deinstitucionalizācijas plāna īstenošana Bauskas novadā", Nr. 9.3.1.1/19/I/046</t>
  </si>
  <si>
    <t xml:space="preserve">        1.01.34 EKI projekts "Ainava kā resurss: atbalsts jauniem pakalpojumiem un tūrismam", Nr. LV-RU-052</t>
  </si>
  <si>
    <t xml:space="preserve">        1.01.37 Bauskas novada attīstības dokumentu izstrāde</t>
  </si>
  <si>
    <t xml:space="preserve">        1.01.38 ERAF projekts "Unikālu ģeoloģisko  un ģeomorfoloģisko dabas vērtību izmantošana zaļā izzinošā tūrisma attīstībā" (GEOTOUR), Nr. LLI-483</t>
  </si>
  <si>
    <t xml:space="preserve">        1.01.42 ERAF projekts "Primārā aprūpes centra attīstība Iecavas novada pašvaldībā", Nr. 9.3.2.0/20/A/102</t>
  </si>
  <si>
    <t xml:space="preserve">        1.01.43 ERAF projekts "Attīstības paātrinātājs Pakrojas un Iecavas pašvaldībā", Nr. LLI-524</t>
  </si>
  <si>
    <t xml:space="preserve">        1.01.44 ERAF projekts "Paaudžu iespēju stiprināšana sociālās iekļaušanās veicināšanai", Nr. LLI-513</t>
  </si>
  <si>
    <t xml:space="preserve">        1.01.46 ESF darbības programmas "Izaugsme un nodarbinātība" projekts "Atbalsts izglītojamo individuālo kompetenču attīstībai"</t>
  </si>
  <si>
    <t xml:space="preserve">        1.01.47 ESF darbības programmas "Izaugsme un nodarbinātība" projekts "Atbalsts priekšlaicīgas mācību pārtraukšanas samazināšanai" (PUMPURS)</t>
  </si>
  <si>
    <t xml:space="preserve">        1.01.48 Programma "Latvijas skolas soma"</t>
  </si>
  <si>
    <t xml:space="preserve">        1.01.50 Nekustamo īpašumu pārraudzības un vides aizsardzības vadība</t>
  </si>
  <si>
    <t xml:space="preserve">        1.01.52 Pabalsts atbilstoši Republikas pilsētas domes un novada domes deputāta statusa likumam</t>
  </si>
  <si>
    <t xml:space="preserve">        1.01.54 ESF projekts "Atver sirdi Zemgalē!", Nr. 9.2.2.1/15/I/001</t>
  </si>
  <si>
    <t xml:space="preserve">        1.01.55 Mājokļu un teritoriju apsaimniekošanas darbības atbalsta pasākumi</t>
  </si>
  <si>
    <t xml:space="preserve">        1.01.56 Līdzfinansējums kultūras pieminekļu saglabāšanai</t>
  </si>
  <si>
    <t xml:space="preserve">        1.01.58 Vides aizsardzības pasākumi (DRN)</t>
  </si>
  <si>
    <t xml:space="preserve">        1.01.59 Norēķini par izglītojamo brīvpusdienām</t>
  </si>
  <si>
    <t xml:space="preserve">        1.01.63 Investīciju projekts "Iecavas vidusskolas pārbūve"</t>
  </si>
  <si>
    <t xml:space="preserve">        1.01.64 Investīciju projekts "Vecumnieku vidusskolas ēkas pārbūve"</t>
  </si>
  <si>
    <t xml:space="preserve">        1.01.66 Projekts "Algotie pagaidu sabiedriskie darbi pašvaldībās"</t>
  </si>
  <si>
    <t xml:space="preserve">        1.01.67 Līdzfinansējums Eiropas Savienības fondu un citiem projektiem</t>
  </si>
  <si>
    <t xml:space="preserve">        1.01.68 Izmitināšanas un ēdināšanas pakalpojumu nodrošināšana Ukrainas civiliedzīvotājiem</t>
  </si>
  <si>
    <t xml:space="preserve">        1.01.69 ERAF, SAM 4.2.2. projekts "Energoefektivitātes paaugstināšana sabiedrībā balstītu sociālo pakalpojumu ēkai Bauskā, Slimnīcas ielā 4", Nr. 4.2.2.0/21/A/055</t>
  </si>
  <si>
    <t xml:space="preserve">        1.01.70 ERAF, SAM 4.2.2. projekts "Energoefektivitātes paaugstināšana veselības aprūpes pakalpojumu ēkai Bauskā, Slimnīcas ielā 4", Nr. 4.2.2.0/21/A/056</t>
  </si>
  <si>
    <t xml:space="preserve">        1.01.71 Nodarbinātības pasākumi izglītojamiem vasaras brīvlaikā</t>
  </si>
  <si>
    <t xml:space="preserve">        1.01.72 Valsts kultūrkapitāla fonda finansēts projekts "Skaistkalnes magazīnas klēts arhitektoniskā izpēte un inventarizācija"</t>
  </si>
  <si>
    <t xml:space="preserve">        1.01.73 Investīciju projekts "Daudzfunkcionāla sociālo pakalpojumu centra izveide Baldones ielā 65, Iecavā - II, IV, V kārta"</t>
  </si>
  <si>
    <t xml:space="preserve">        1.01.74 Investīciju projekts "Vecumnieku Mūzikas un mākslas skolas pārbūve"</t>
  </si>
  <si>
    <t xml:space="preserve">        1.01.75 Investīciju projekts "Viļa Plūdoņa muzeja dzīvojamās mājas restaurācija"</t>
  </si>
  <si>
    <t xml:space="preserve">        1.01.76 Ekonomiskā palīdzība attīstības valstīs un pārejas ekonomikas valstīs</t>
  </si>
  <si>
    <t xml:space="preserve">        1.01.77 Prioritārais investīciju projekts "Liepu ielas Brunavas pagastā pārbūve"</t>
  </si>
  <si>
    <t xml:space="preserve">        1.01.78 Biroja ēkas Bauskas novada Vecumnieku pagasta Jaunklīvos uzlabošanai</t>
  </si>
  <si>
    <t xml:space="preserve">        1.01.83 Investīciju projekts "Seguma maiņa objektā "Vecsaules pagasta autoceļa A6 "Kalte-Cīruļi" posms""</t>
  </si>
  <si>
    <t xml:space="preserve">        1.01.84 Dienesta viesnīcas  Rundāles pagasta Saulainē, Skolas ielā 6 pielāgošanai Ukrainas civiliedzīvotāju izmitināšanai</t>
  </si>
  <si>
    <t xml:space="preserve">        1.01.85 Atbalsts mājsaimniecībām apkures izdevumu daļējai kompensēšanai</t>
  </si>
  <si>
    <t xml:space="preserve">        1.01.87 JSPA projekts "Iezīmē sevi"</t>
  </si>
  <si>
    <t xml:space="preserve">        1.01.89 Projekts "Bauskas novads-Latvijas jauniešu galvaspilsēta"</t>
  </si>
  <si>
    <t xml:space="preserve">        1.01.90 Vispārējie latviešu dziesmu un deju svētki</t>
  </si>
  <si>
    <t xml:space="preserve">        1.01.91 Nekustamā īpašuma apsaimniekošana</t>
  </si>
  <si>
    <t xml:space="preserve">        1.01.92 Atveseļošanas fonda projekts "Sociālā dienesta ēku vides pieejamības nodrošināšanas pasākumi Bauskas novadā", Nr. 3.1.2.1.i.0/1/22/I/CFLA/011</t>
  </si>
  <si>
    <t xml:space="preserve">        1.01.93 JSPA projekts "Sākotnējās profesionālās izglītības programmu īstenošana Jauniešu garantijas ietvaros", Nr. 7.2.1.2/15/I/001</t>
  </si>
  <si>
    <t xml:space="preserve">        1.01.94 Administrācijas ēkas pārbūve par Bauskas centrālo bibliotēku Uzvaras ielā 3, Bauskā</t>
  </si>
  <si>
    <t xml:space="preserve">        1.01.95 Administrācijas ēkas pārbūve Uzvaras ielā 1, Bauskā</t>
  </si>
  <si>
    <t xml:space="preserve">        1.01.96 ERAF, SAM 13.1.3. projekts "Energoefektivitātes paaugstināšana sporta namam "Dartija" Iecavā", Nr.4.2.2.0/22/A/005</t>
  </si>
  <si>
    <t xml:space="preserve">        1.01.97 Investīciju projekts "Autoceļa A10 "V1040-Smiltaiņi-Audrupi-Jaunsvirkaļi" pārbūve"</t>
  </si>
  <si>
    <t xml:space="preserve">        1.01.98 Investīciju projekts "Autoceļa "Dārza iela-Cielavas-Bružas-P93" un Dārza ielas posma no Dzintaru ielas līdz autoceļam A9 "Dārza iela-Cielavas-Bružas-P93" pārbūve"</t>
  </si>
  <si>
    <t xml:space="preserve">       Iecavas apvienības pārvalde (Iestāde)</t>
  </si>
  <si>
    <t xml:space="preserve">        1.03.01 Iecavas apvienības pārvaldes vadība</t>
  </si>
  <si>
    <t xml:space="preserve">        1.03.02 Iecavas apvienības pārvalde-sabiedriskā kārtība</t>
  </si>
  <si>
    <t xml:space="preserve">        1.03.03 Iecavas apvienības pārvalde-ceļu un ielu uzturēšana</t>
  </si>
  <si>
    <t xml:space="preserve">        1.03.04 Iecavas apvienības pārvalde-ceļu un ielu uzturēšana (MD)</t>
  </si>
  <si>
    <t xml:space="preserve">        1.03.05 Iecavas apvienības pārvalde-transports</t>
  </si>
  <si>
    <t xml:space="preserve">        1.03.06 Iecavas apvienības pārvalde-atkritumu apsaimniekošana</t>
  </si>
  <si>
    <t xml:space="preserve">        1.03.07 Iecavas apvienības pārvalde-notekūdeņu apsaimniekošana</t>
  </si>
  <si>
    <t xml:space="preserve">        1.03.09 Iecavas apvienības pārvalde-ielu apgaismošana</t>
  </si>
  <si>
    <t xml:space="preserve">        1.03.10 Iecavas apvienības pārvalde-pašvaldības nekustamo īpašumu apsaimniekošana</t>
  </si>
  <si>
    <t xml:space="preserve">        1.03.11 Iecavas apvienības pārvalde-teritorijas labiekārtošana un uzturēšana</t>
  </si>
  <si>
    <t xml:space="preserve">        1.03.12 Iecavas apvienības pārvalde-atpūtas un sporta pasākumi</t>
  </si>
  <si>
    <t xml:space="preserve">        1.03.14 Iecavas apvienības pārvalde-Iecavas sporta būves</t>
  </si>
  <si>
    <t xml:space="preserve">        1.03.15 Iecavas apvienības pārvalde-Iecavas Jauniešu centrs</t>
  </si>
  <si>
    <t xml:space="preserve">        1.03.16 Iecavas apvienības pārvalde-izglītojamo pārvadājumi</t>
  </si>
  <si>
    <t xml:space="preserve">        1.03.20 Iecavas apvienības pārvalde-E. Virzas bibliotēka</t>
  </si>
  <si>
    <t xml:space="preserve">        1.03.21 Iecavas apvienības pārvalde-Iecavas bērnu bibliotēkas</t>
  </si>
  <si>
    <t xml:space="preserve">        1.03.22 Iecavas apvienības pārvalde-Rosmes bibliotēka</t>
  </si>
  <si>
    <t xml:space="preserve">        1.03.23 Iecavas apvienības pārvalde-Zālītes bibliotēka</t>
  </si>
  <si>
    <t xml:space="preserve">        1.03.24 Iecavas apvienības pārvalde-Ziemeļu bibliotēka</t>
  </si>
  <si>
    <t xml:space="preserve">        1.03.25 Iecavas apvienības pārvalde-Zorģu bibliotēka</t>
  </si>
  <si>
    <t xml:space="preserve">        1.03.26 Iecavas apvienības pārvalde-projekts "Iedzīvotāji veido savu vidi"</t>
  </si>
  <si>
    <t xml:space="preserve">        1.03.28 Iecavas apvienības pārvalde-ELFLA projekts "Skaņas audiosistēmas iegāde Iecavas kultūras nama pasākumu īstenošanai"</t>
  </si>
  <si>
    <t xml:space="preserve">        1.03.29 Iecavas apvienības pārvalde-ELFLA projekts "Ed. Virzas ielas gājēju celiņa atjaunošana Iecavas pilsētā", Nr.22-06-AL07-A019.2202-000004</t>
  </si>
  <si>
    <t xml:space="preserve">        1.03.30 Iecavas apvienības pārvalde-pašvaldības dzīvojamā fonda apsaimniekošana</t>
  </si>
  <si>
    <t xml:space="preserve">        1.03.31 Iecavas apvienības pārvalde-Valsts kultūrkapitāla fonda projekts "Saruna ar rakstnieku"</t>
  </si>
  <si>
    <t xml:space="preserve">       Rundāles apvienības pārvalde (Iestāde)</t>
  </si>
  <si>
    <t xml:space="preserve">        1.04.01 Rundāles apvienības pārvaldes vadība</t>
  </si>
  <si>
    <t xml:space="preserve">        1.04.02 Rundāles apvienības pārvalde-autoceļu uzturēšana</t>
  </si>
  <si>
    <t xml:space="preserve">        1.04.03 Rundāles apvienības pārvalde-autoceļu uzturēšana (MD)</t>
  </si>
  <si>
    <t xml:space="preserve">        1.04.04 Rundāles apvienības pārvalde-transports</t>
  </si>
  <si>
    <t xml:space="preserve">        1.04.05 Rundāles apvienības pārvalde-atkritumu apsaimniekošana</t>
  </si>
  <si>
    <t xml:space="preserve">        1.04.06 Rundāles apvienības pārvalde-notekūdeņu apsaimniekošana</t>
  </si>
  <si>
    <t xml:space="preserve">        1.04.07 Rundāles apvienības pārvalde-ūdensapgāde</t>
  </si>
  <si>
    <t xml:space="preserve">        1.04.08 Rundāles apvienības pārvalde-mājokļu apsaimniekošana</t>
  </si>
  <si>
    <t xml:space="preserve">        1.04.09 Rundāles apvienības pārvalde-pašvaldības dzīvojamā fonda apsaimniekošana</t>
  </si>
  <si>
    <t xml:space="preserve">        1.04.10 Rundāles apvienības pārvalde- nekustamā īpašuma apsaimniekošana un teritorijas labiekārtošana un uzturēšana</t>
  </si>
  <si>
    <t xml:space="preserve">        1.04.11 Rundāles apvienības pārvalde-siltumapgāde</t>
  </si>
  <si>
    <t xml:space="preserve">        1.04.12 Rundāles apvienības pārvalde-sporta pasākumi</t>
  </si>
  <si>
    <t xml:space="preserve">        1.04.13 Rundāles apvienības pārvalde-Svitenes Tautas nams</t>
  </si>
  <si>
    <t xml:space="preserve">        1.04.14 Rundāles apvienības pārvalde-Bērsteles Kultūras nams</t>
  </si>
  <si>
    <t xml:space="preserve">        1.04.15 Rundāles apvienības pārvalde-Viesturu Kultūras centrs</t>
  </si>
  <si>
    <t xml:space="preserve">        1.04.16 Rundāles apvienības pārvalde-kultūras pasākumi</t>
  </si>
  <si>
    <t xml:space="preserve">        1.04.17 Rundāles apvienības pārvalde-izglītojamo pārvadājumi</t>
  </si>
  <si>
    <t xml:space="preserve">        1.04.18 Rundāles apvienības pārvalde-bibliotēkas</t>
  </si>
  <si>
    <t xml:space="preserve">        1.04.19 Rundāles apvienības pārvalde- projekts "Svitenes muižas glābšanas darbi"</t>
  </si>
  <si>
    <t xml:space="preserve">        1.04.20 Rundāles apvienības pārvalde-projekts "Rundāles AVOTI"</t>
  </si>
  <si>
    <t xml:space="preserve">        1.04.21 Rundāles apvienības pārvalde-projekts "Mežotnes pilskalna ziemeļu ieeja"</t>
  </si>
  <si>
    <t xml:space="preserve">        1.04.24 Rundāles apvienības pārvalde-Saulaines profesionālās vidusskolas nekustamā īpašuma un teritorijas apsaimniekošana</t>
  </si>
  <si>
    <t xml:space="preserve">        1.04.25 Rundāles apvienības pārvalde-ielu apgaismojums</t>
  </si>
  <si>
    <t xml:space="preserve">        1.04.26 Rundāles apvienības pārvalde-projekts "Iedzīvotāji veido savu vidi"</t>
  </si>
  <si>
    <t xml:space="preserve">        1.04.28 Rundāles apvienības pārvalde-investīciju projekts "Pašvaldības autoceļa B7 "Priedītes-Mežotnes stacija" pārbūve (1806 m) posmā no 0,0. km līdz 1,806 km"</t>
  </si>
  <si>
    <t xml:space="preserve">        1.04.29 Rundāles apvienības pārvalde-Svitenes tautas nama Tautas mākslas kolektīvu vadītāju atlīdzība (MD)</t>
  </si>
  <si>
    <t xml:space="preserve">        1.04.30 Rundāles apvienības pārvalde-Mežotnes pilskalna komplekss</t>
  </si>
  <si>
    <t xml:space="preserve">       Vecumnieku apvienības pārvalde (Iestāde)</t>
  </si>
  <si>
    <t xml:space="preserve">        1.05.01 Vecumnieku apvienības pārvaldes vadība</t>
  </si>
  <si>
    <t xml:space="preserve">        1.05.03 Vecumnieku apvienības pārvaldes Stelpes nodaļa</t>
  </si>
  <si>
    <t xml:space="preserve">        1.05.04 Vecumnieku apvienības pārvaldes Bārbeles nodaļa</t>
  </si>
  <si>
    <t xml:space="preserve">        1.05.05 Vecumnieku apvienības pārvaldes Skaistkalnes nodaļa</t>
  </si>
  <si>
    <t xml:space="preserve">        1.05.06 Vecumnieku apvienības pārvaldes Kurmenes nodaļa</t>
  </si>
  <si>
    <t xml:space="preserve">        1.05.07 Vecumnieku apvienības pārvaldes Valles nodaļa</t>
  </si>
  <si>
    <t xml:space="preserve">        1.05.08 Vecumnieku apvienības pārvalde-civilā aizsardzība un darba drošība</t>
  </si>
  <si>
    <t xml:space="preserve">        1.05.09 Vecumnieku apvienības pārvalde-ugunsdzēsēju dienests Bārbelē</t>
  </si>
  <si>
    <t xml:space="preserve">        1.05.10 Vecumnieku apvienības pārvalde-ugunsdzēsēju dienests Skaistkalnē</t>
  </si>
  <si>
    <t xml:space="preserve">        1.05.11 Vecumnieku apvienības pārvalde-ceļu un ielu uzturēšana</t>
  </si>
  <si>
    <t xml:space="preserve">        1.05.12 Vecumnieku apvienības pārvalde-ceļu un ielu uzturēšana (MD)</t>
  </si>
  <si>
    <t xml:space="preserve">        1.05.13 Vecumnieku apvienības pārvalde-transports</t>
  </si>
  <si>
    <t xml:space="preserve">        1.05.14 Vecumnieku apvienības pārvalde-atkritumu apsaimniekošana</t>
  </si>
  <si>
    <t xml:space="preserve">        1.05.15 Vecumnieku apvienības pārvalde-pakalpojumu centrs Bārbelē</t>
  </si>
  <si>
    <t xml:space="preserve">        1.05.16 Vecumnieku apvienības pārvalde-ielu apgaismošana</t>
  </si>
  <si>
    <t xml:space="preserve">        1.05.17 Vecumnieku apvienības pārvalde-pašvaldības nekustamo īpašumu apsaimniekošana Vecumniekos</t>
  </si>
  <si>
    <t xml:space="preserve">        1.05.18 Vecumnieku apvienības pārvalde-pašvaldības nekustamo īpašumu apsaimniekošana Stelpē</t>
  </si>
  <si>
    <t xml:space="preserve">        1.05.19 Vecumnieku apvienības pārvalde-pašvaldības nekustamo īpašumu apsaimniekošana Bārbelē</t>
  </si>
  <si>
    <t xml:space="preserve">        1.05.20 Vecumnieku apvienības pārvalde-pašvaldības nekustamo īpašumu apsaimniekošana Skaistkalnē</t>
  </si>
  <si>
    <t xml:space="preserve">        1.05.21 Vecumnieku apvienības pārvalde-pašvaldības nekustamo īpašumu apsaimniekošana Kurmenē</t>
  </si>
  <si>
    <t xml:space="preserve">        1.05.22 Vecumnieku apvienības pārvalde-pašvaldības nekustamo īpašumu apsaimniekošana Vallē</t>
  </si>
  <si>
    <t xml:space="preserve">        1.05.23 Vecumnieku apvienības pārvalde-teritorijas labiekārtošana un uzturēšana Vecumniekos</t>
  </si>
  <si>
    <t xml:space="preserve">        1.05.24 Vecumnieku apvienības pārvalde-teritorijas labiekārtošana un uzturēšana Stelpē</t>
  </si>
  <si>
    <t xml:space="preserve">        1.05.25 Vecumnieku apvienības pārvalde-teritorijas labiekārtošana un uzturēšana Bārbelē</t>
  </si>
  <si>
    <t xml:space="preserve">        1.05.26 Vecumnieku apvienības pārvalde-teritorijas labiekārtošana un uzturēšana Skaistkalnē</t>
  </si>
  <si>
    <t xml:space="preserve">        1.05.27 Vecumnieku apvienības pārvalde-teritorijas labiekārtošana un uzturēšana Kurmenē</t>
  </si>
  <si>
    <t xml:space="preserve">        1.05.28 Vecumnieku apvienības pārvalde-teritorijas labiekārtošana un uzturēšana Vallē</t>
  </si>
  <si>
    <t xml:space="preserve">        1.05.29 Vecumnieku apvienības pārvalde-projekts "Iedzīvotāji veido savu vidi"</t>
  </si>
  <si>
    <t xml:space="preserve">        1.05.32 Vecumnieku apvienības pārvalde-atbalsts veselības aprūpei Taurkalnē</t>
  </si>
  <si>
    <t xml:space="preserve">        1.05.34 Vecumnieku apvienības pārvalde-sporta pasākumi</t>
  </si>
  <si>
    <t xml:space="preserve">        1.05.35 Vecumnieku apvienības pārvalde-Vecumnieku bibliotēka</t>
  </si>
  <si>
    <t xml:space="preserve">        1.05.36 Vecumnieku apvienības pārvalde-Misas bibliotēka</t>
  </si>
  <si>
    <t xml:space="preserve">        1.05.37 Vecumnieku apvienības pārvalde-Beibežu bibliotēka</t>
  </si>
  <si>
    <t xml:space="preserve">        1.05.38 Vecumnieku apvienības pārvalde-Stelpes bibliotēka</t>
  </si>
  <si>
    <t xml:space="preserve">        1.05.39 Vecumnieku apvienības pārvalde-Bārbeles bibliotēka</t>
  </si>
  <si>
    <t xml:space="preserve">        1.05.40 Vecumnieku apvienības pārvalde-Skaistkalnes bibliotēka</t>
  </si>
  <si>
    <t xml:space="preserve">        1.05.41 Vecumnieku apvienības pārvalde-Valles bibliotēka</t>
  </si>
  <si>
    <t xml:space="preserve">        1.05.42 Vecumnieku apvienības pārvalde-Taurkalnes bibliotēka</t>
  </si>
  <si>
    <t xml:space="preserve">        1.05.43 Vecumnieku apvienības pārvalde-Kurmenes bibliotēka</t>
  </si>
  <si>
    <t xml:space="preserve">        1.05.45 Vecumnieku apvienības pārvalde-novadpētniecības centrs Skaistkalnē</t>
  </si>
  <si>
    <t xml:space="preserve">        1.05.46 Vecumnieku apvienības pārvalde-Valles muzejs</t>
  </si>
  <si>
    <t xml:space="preserve">        1.05.47 Vecumnieku apvienības pārvalde-Vecumnieku tautas nams</t>
  </si>
  <si>
    <t xml:space="preserve">        1.05.48 Vecumnieku apvienības pārvalde-Misas tautas nams</t>
  </si>
  <si>
    <t xml:space="preserve">        1.05.49 Vecumnieku apvienības pārvalde-Bārbeles tautas nams</t>
  </si>
  <si>
    <t xml:space="preserve">        1.05.50 Vecumnieku apvienības pārvalde-Skaistkalnes tautas nams</t>
  </si>
  <si>
    <t xml:space="preserve">        1.05.51 Vecumnieku apvienības pārvalde-Kurmenes tautas nams</t>
  </si>
  <si>
    <t xml:space="preserve">        1.05.52 Vecumnieku apvienības pārvalde-kultūras pasākumi Stelpē</t>
  </si>
  <si>
    <t xml:space="preserve">        1.05.53 Vecumnieku apvienības pārvalde-kultūras pasākumi Vallē</t>
  </si>
  <si>
    <t xml:space="preserve">        1.05.54 Vecumnieku apvienības pārvalde-darbs ar jaunatni</t>
  </si>
  <si>
    <t xml:space="preserve">        1.05.57 Vecumnieku apvienības pārvalde-izglītojamo pārvadājumi</t>
  </si>
  <si>
    <t xml:space="preserve">        1.05.59 Vecumnieku apvienības pārvalde-tautas mākslas kolektīvu vadītāju atlīdzība (PB)</t>
  </si>
  <si>
    <t xml:space="preserve">        1.05.64 Vecumnieku apvienības pārvalde-atbalsts iedzīvotājiem mājokļu iegādei</t>
  </si>
  <si>
    <t xml:space="preserve">        1.05.66 Vecumnieku apvienības pārvalde-Tautas mākslas kolektīvu vadītāju atlīdzība (MD)</t>
  </si>
  <si>
    <t xml:space="preserve">        1.05.67 Vecumnieku apvienības pārvalde-pašvaldības dzīvojamā fonda apsaimniekošana Vecumniekos</t>
  </si>
  <si>
    <t xml:space="preserve">        1.05.68 Vecumnieku apvienības pārvalde-pašvaldības dzīvojamā fonda apsaimniekošana Stelpē</t>
  </si>
  <si>
    <t xml:space="preserve">        1.05.69 Vecumnieku apvienības pārvalde-pašvaldības dzīvojamā fonda apsaimniekošana Bārbelē</t>
  </si>
  <si>
    <t xml:space="preserve">        1.05.70 Vecumnieku apvienības pārvalde-pašvaldības dzīvojamā fonda apsaimniekošana Skaistkalnē</t>
  </si>
  <si>
    <t xml:space="preserve">        1.05.71 Vecumnieku apvienības pārvalde-pašvaldības dzīvojamā fonda apsaimniekošana Kurmenē</t>
  </si>
  <si>
    <t xml:space="preserve">        1.05.72 Vecumnieku apvienības pārvalde-pašvaldības dzīvojamā fonda apsaimniekošana Vallē</t>
  </si>
  <si>
    <t xml:space="preserve">       Iecavas vidusskola (Iestāde)</t>
  </si>
  <si>
    <t xml:space="preserve">        1.17.01 Iecavas vidusskola</t>
  </si>
  <si>
    <t xml:space="preserve">        1.17.02 Iecavas vidusskolas pamata un vispārējās izglītības pedagogu atlīdzība (MD)</t>
  </si>
  <si>
    <t xml:space="preserve">        1.17.03 Iecavas vidusskolas interešu izglītības pedagogu atlīdzība (MD)</t>
  </si>
  <si>
    <t xml:space="preserve">        1.17.04 Iecavas vidusskolas skolēnu ēdināšanas izdevumi</t>
  </si>
  <si>
    <t xml:space="preserve">        1.17.05 Iecavas vidusskolas pedagogu atlīdzība (PB)</t>
  </si>
  <si>
    <t xml:space="preserve">        1.17.06 Iecavas vidusskola-Mācību līdzekļu iegāde (VB)</t>
  </si>
  <si>
    <t xml:space="preserve">        1.17.07 Iecavas vidusskolas izglītojamo pārvadājumi</t>
  </si>
  <si>
    <t xml:space="preserve">       Pilsrundāles vidusskola (Iestāde)</t>
  </si>
  <si>
    <t xml:space="preserve">        1.18.01 Pilsrundāles vidusskola</t>
  </si>
  <si>
    <t xml:space="preserve">        1.18.02 Pilsrundāles vidusskolas pamata un vispārējās izglītības pedagogu atlīdzība (MD)</t>
  </si>
  <si>
    <t xml:space="preserve">        1.18.03 Pilsrundāles vidusskolas interešu izglītības pedagogu atlīdzība (MD)</t>
  </si>
  <si>
    <t xml:space="preserve">        1.18.04 Pilsrundāles vidusskolas skolēnu ēdināšanas izdevumi</t>
  </si>
  <si>
    <t xml:space="preserve">        1.18.06 Pilsrundāles vidusskolas struktūrvienības Mūzikas un mākslas skola pedagogu atlīdzība (DOT)</t>
  </si>
  <si>
    <t xml:space="preserve">        1.18.07 Pilsrundāles vidusskolas pedagogu atlīdzība (PB)</t>
  </si>
  <si>
    <t xml:space="preserve">        1.18.08 Pilsrundāles vidusskolas struktūrvienības Mūzikas un mākslas skola pedagogu atlīdzība (PB)</t>
  </si>
  <si>
    <t xml:space="preserve">        1.18.09 Pilsrundāles vidusskolas 5-6 g. apmācībā iesaistīto pedagogu atlīdzība (MD)</t>
  </si>
  <si>
    <t xml:space="preserve">        1.18.10 Pilsrundāles vidusskola-Mācību līdzekļu iegāde (VB)</t>
  </si>
  <si>
    <t xml:space="preserve">        1.18.13 Pilsrundāles vidusskolas Tautas mākslas kolektīvu vadītāju atlīdzība (MD)</t>
  </si>
  <si>
    <t xml:space="preserve">        1.18.14 Pilsrundāles vidusskolas Erasmus+programmas Pamatdarbības Nr.1 (KA1) skolu sektora projekts Nr.2022-2-LV01-KA122-SCH-000097250</t>
  </si>
  <si>
    <t xml:space="preserve">       Skaistkalnes vidusskola (Iestāde)</t>
  </si>
  <si>
    <t xml:space="preserve">        1.19.01 Skaistkalnes vidusskola</t>
  </si>
  <si>
    <t xml:space="preserve">        1.19.02 Skaistkalnes vidusskolas pamata un vispārējās izglītības pedagogu atlīdzība (MD)</t>
  </si>
  <si>
    <t xml:space="preserve">        1.19.03 Skaistkalnes vidusskolas interešu izglītības pedagogu atlīdzība (MD)</t>
  </si>
  <si>
    <t xml:space="preserve">        1.19.04 Skaistkalnes vidusskolas 5-6 g. apmācībā iesaistīto pedagogu atlīdzība (MD)</t>
  </si>
  <si>
    <t xml:space="preserve">        1.19.05 Skaistkalnes vidusskolas skolēnu ēdināšanas izdevumi</t>
  </si>
  <si>
    <t xml:space="preserve">        1.19.06 Skaistkalnes vidusskolas pedagogu atlīdzība (PB)</t>
  </si>
  <si>
    <t xml:space="preserve">        1.19.07 Skaistkalnes vidusskola-Mācību līdzekļu iegāde (VB)</t>
  </si>
  <si>
    <t xml:space="preserve">        1.19.08 Skaistkalnes vidusskolas izglītojamo pārvadājumi</t>
  </si>
  <si>
    <t xml:space="preserve">        1.19.09 Kultūras pieminekļu un restaurācijas programmas projekts "Skaistkalnes muižas dzīvojamā ēka. Ēkas pamatu atjaunošanas būvprojekta izstrāde"</t>
  </si>
  <si>
    <t xml:space="preserve">       Vecumnieku vidusskola (Iestāde)</t>
  </si>
  <si>
    <t xml:space="preserve">        1.20.01 Vecumnieku vidusskola</t>
  </si>
  <si>
    <t xml:space="preserve">        1.20.02 Vecumnieku vidusskolas pamata un vispārējās izglītības pedagogu atlīdzība (MD)</t>
  </si>
  <si>
    <t xml:space="preserve">        1.20.03 Vecumnieku vidusskolas interešu izglītības pedagogu atlīdzība (MD)</t>
  </si>
  <si>
    <t xml:space="preserve">        1.20.04 Vecumnieku vidusskolas 5-6 g. apmācībā iesaistīto pedagogu atlīdzība (MD)</t>
  </si>
  <si>
    <t xml:space="preserve">        1.20.05 Vecumnieku vidusskolas izglītojamo ēdināšanas izdevumi (5.-12.klase)</t>
  </si>
  <si>
    <t xml:space="preserve">        1.20.06 Vecumnieku vidusskolas asistenta pakalpojumi (DOT)</t>
  </si>
  <si>
    <t xml:space="preserve">        1.20.07 Vecumnieku vidusskolas pedagogu atlīdzība (PB)</t>
  </si>
  <si>
    <t xml:space="preserve">        1.20.08 Vecumnieku vidusskolas izglītojamo ēdināšanas izdevumi (pirmsskola, 1.-4.kl.)</t>
  </si>
  <si>
    <t xml:space="preserve">        1.20.09 Vecumnieku vidusskola-Mācību grāmatu iegāde (VB)</t>
  </si>
  <si>
    <t xml:space="preserve">        1.20.10 Vecumnieku vidusskolas izglītojamo pārvadājumi</t>
  </si>
  <si>
    <t xml:space="preserve">       Iecavas pamatskola (Iestāde)</t>
  </si>
  <si>
    <t xml:space="preserve">        1.24.01 Iecavas pamatskola</t>
  </si>
  <si>
    <t xml:space="preserve">        1.24.02 Iecavas pamatskolas pamata un vispārējās izglītības pedagogu atlīdzība (MD)</t>
  </si>
  <si>
    <t xml:space="preserve">        1.24.03 Iecavas pamatskolas interešu izglītības pedagogu atlīdzība (MD)</t>
  </si>
  <si>
    <t xml:space="preserve">        1.24.04 Iecavas pamatskolas skolēnu ēdināšanas izdevumi</t>
  </si>
  <si>
    <t xml:space="preserve">        1.24.05 Iecavas pamatskolas pedagogu atlīdzība (PB)</t>
  </si>
  <si>
    <t xml:space="preserve">        1.24.06 Iecavas pamatskola-Mācību grāmatu iegāde (VB)</t>
  </si>
  <si>
    <t xml:space="preserve">        1.24.07 Iecavas pamatskolas izglītojamo pārvadājumi</t>
  </si>
  <si>
    <t xml:space="preserve">       Misas pamatskola (Iestāde)</t>
  </si>
  <si>
    <t xml:space="preserve">        1.26.01 Misas pamatskola</t>
  </si>
  <si>
    <t xml:space="preserve">        1.26.02 Misas pamatskolas pamata un vispārējās izglītības pedagogu atlīdzība (MD)</t>
  </si>
  <si>
    <t xml:space="preserve">        1.26.03 Misas pamatskolas interešu izglītības pedagogu atlīdzība (MD)</t>
  </si>
  <si>
    <t xml:space="preserve">        1.26.04 Misas pamatskolas 5-6 g. apmācībā iesaistīto pedagogu atlīdzība (MD)</t>
  </si>
  <si>
    <t xml:space="preserve">        1.26.05 Misas pamatskolas skolēnu ēdināšanas izdevumi</t>
  </si>
  <si>
    <t xml:space="preserve">        1.26.06 Misas pamatskolas pedagogu atlīdzība (PB)</t>
  </si>
  <si>
    <t xml:space="preserve">        1.26.07 Misas pamatskola-Mācību līdzekļu iegāde (VB)</t>
  </si>
  <si>
    <t xml:space="preserve">        1.26.08 Misas pamatskolas izglītojamo pārvadājumi</t>
  </si>
  <si>
    <t xml:space="preserve">       Stelpes sākumskola (Iestāde)</t>
  </si>
  <si>
    <t xml:space="preserve">        1.27.01 Stelpes sākumskola</t>
  </si>
  <si>
    <t xml:space="preserve">        1.27.02 Stelpes sākumskolas pamata un vispārējās izglītības pedagogu atlīdzība (MD)</t>
  </si>
  <si>
    <t xml:space="preserve">        1.27.03 Stelpes sākumskolas interešu izglītības pedagogu atlīdzība (MD)</t>
  </si>
  <si>
    <t xml:space="preserve">        1.27.04 Stelpes sākumskolas 5-6 g. apmācībā iesaistīto pedagogu atlīdzība (MD)</t>
  </si>
  <si>
    <t xml:space="preserve">        1.27.05 Stelpes sākumskolas skolēnu ēdināšanas izdevumi</t>
  </si>
  <si>
    <t xml:space="preserve">        1.27.06 Stelpes sākumskolas pedagogu atlīdzība (PB)</t>
  </si>
  <si>
    <t xml:space="preserve">        1.27.07 Stelpes sākumskola-Mācību līdzekļu iegāde (VB)</t>
  </si>
  <si>
    <t xml:space="preserve">        1.27.08 Stelpes sākumskolas izglītojamo pārvadājumi</t>
  </si>
  <si>
    <t xml:space="preserve">       Zālītes speciālā pamatskola (Iestāde)</t>
  </si>
  <si>
    <t xml:space="preserve">        1.32.01 Zālītes speciālās pamatskolas maksas pakalpojumi</t>
  </si>
  <si>
    <t xml:space="preserve">        1.32.02 Zālītes speciālās pamatskolas pedagogu atlīdzība (MD)</t>
  </si>
  <si>
    <t xml:space="preserve">        1.32.03 Zālītes speciālās pamatskolas uzturēšanas izdevumi (MD)</t>
  </si>
  <si>
    <t xml:space="preserve">        1.32.05 Zālītes speciālās pamatskolas pedagogu atlīdzība (PB)</t>
  </si>
  <si>
    <t xml:space="preserve">        1.32.06 Zālītes speciālās pamatskolas interešu izglītības pedagogu atlīdzība (MD)</t>
  </si>
  <si>
    <t xml:space="preserve">       Valles pirmsskolas izglītības iestāde "Cielaviņa" (Iestāde)</t>
  </si>
  <si>
    <t xml:space="preserve">        1.33.01 PII Cielaviņa</t>
  </si>
  <si>
    <t xml:space="preserve">        1.33.02 PII Cielaviņa 5-6 g. apmācībā iesaistīto pedagogu atlīdzība (MD)</t>
  </si>
  <si>
    <t xml:space="preserve">        1.33.03 PII Cielaviņa audzēkņu ēdināšanas izdevumi</t>
  </si>
  <si>
    <t xml:space="preserve">        1.33.04 PII Cielaviņa interešu izglītības pedagogu atlīdzība (MD)</t>
  </si>
  <si>
    <t xml:space="preserve">        1.33.05 PII Cielaviņa pedagogu atlīdzība (PB)</t>
  </si>
  <si>
    <t xml:space="preserve">        1.33.06 PII Cielaviņa-Mācību līdzekļu iegāde (VB)</t>
  </si>
  <si>
    <t xml:space="preserve">        1.33.07 PII Cielaviņa izglītojamo pārvadājumi</t>
  </si>
  <si>
    <t xml:space="preserve">       Iecavas pirmsskolas izglītības iestāde "Dartija" (Iestāde)</t>
  </si>
  <si>
    <t xml:space="preserve">        1.34.01 PII Dartija</t>
  </si>
  <si>
    <t xml:space="preserve">        1.34.02 PII Dartija 5-6 g. apmācībā iesaistīto pedagogu atlīdzība (MD)</t>
  </si>
  <si>
    <t xml:space="preserve">        1.34.03 PII Dartija speciālo pirmsskolas grupu pedagogu atlīdzībai (MD)</t>
  </si>
  <si>
    <t xml:space="preserve">        1.34.04 PII Dartija audzēkņu ēdināšanas izdevumi</t>
  </si>
  <si>
    <t xml:space="preserve">        1.34.05 PII Dartija pedagogu atlīdzība (PB)</t>
  </si>
  <si>
    <t xml:space="preserve">        1.34.06 PII Dartija interešu izglītības pedagogu atlīdzība (MD)</t>
  </si>
  <si>
    <t xml:space="preserve">        1.34.07 PII Dartija- Mācību līdzekļu iegāde (VB)</t>
  </si>
  <si>
    <t xml:space="preserve">       Rundāles pirmsskolas izglītības iestāde "Mārpuķīte" (Iestāde)</t>
  </si>
  <si>
    <t xml:space="preserve">        1.35.01 PII Mārpuķīte</t>
  </si>
  <si>
    <t xml:space="preserve">        1.35.02 PII Mārpuķīte 5-6 g. apmācībā iesaistīto pedagogu atlīdzība (MD)</t>
  </si>
  <si>
    <t xml:space="preserve">        1.35.03 PII Mārpuķīte audzēkņu ēdināšanas izdevumi</t>
  </si>
  <si>
    <t xml:space="preserve">        1.35.04 PII Mārpuķīte pedagogu atlīdzība (PB)</t>
  </si>
  <si>
    <t xml:space="preserve">        1.35.05 PII Mārpuķīte interešu izglītības pedagogu atlīdzība (MD)</t>
  </si>
  <si>
    <t xml:space="preserve">        1.35.06 PII Mārpuķīte-Mācību līdzekļu iegāde (VB)</t>
  </si>
  <si>
    <t xml:space="preserve">        1.35.07 PII Mārpuķīte izglītojamo pārvadājumi</t>
  </si>
  <si>
    <t xml:space="preserve">       Bauskas pirmsskolas izglītības iestāde "Saulespuķe" (Iestāde)</t>
  </si>
  <si>
    <t xml:space="preserve">        1.37.01 PII Saulespuķe</t>
  </si>
  <si>
    <t xml:space="preserve">        1.37.02 PII Saulespuķe 5-6 g. apmācībā iesaistīto pedagogu atlīdzība (MD)</t>
  </si>
  <si>
    <t xml:space="preserve">        1.37.03 PII Saulespuķe speciālo pirmsskolas grupu pedagogu atlīdzība (MD)</t>
  </si>
  <si>
    <t xml:space="preserve">        1.37.04 PII Saulespuķe audzēkņu ēdināšanas izdevumi</t>
  </si>
  <si>
    <t xml:space="preserve">        1.37.05 PII Saulespuķe pedagogu atlīdzība (PB)</t>
  </si>
  <si>
    <t xml:space="preserve">        1.37.06 PII Saulespuķe asistenta pakalpojumi (DOT)</t>
  </si>
  <si>
    <t xml:space="preserve">        1.37.07 PII Saulespuķe interešu izglītības pedagogu atlīdzība (MD)</t>
  </si>
  <si>
    <t xml:space="preserve">        1.37.08 PII Saulespuķe-Mācību līdzekļu iegāde (VB)</t>
  </si>
  <si>
    <t xml:space="preserve">        1.37.09 PII Saulespuķe-nekustamā īpašuma (bērnudārza ēka) Rudzu iela 14A, Bauskā iegāde</t>
  </si>
  <si>
    <t xml:space="preserve">        1.37.10 PII Saulespuķe izglītojamo pārvadājumi</t>
  </si>
  <si>
    <t xml:space="preserve">       Iecavas pirmsskolas izglītības iestāde "Cālītis" (Iestāde)</t>
  </si>
  <si>
    <t xml:space="preserve">        1.39.01 PII Cālītis</t>
  </si>
  <si>
    <t xml:space="preserve">        1.39.02 PII Cālītis 5-6 g. apmācībā iesaistīto pedagogu atlīdzība (MD)</t>
  </si>
  <si>
    <t xml:space="preserve">        1.39.03 PII Cālītis audzēkņu ēdināšanas izdevumi</t>
  </si>
  <si>
    <t xml:space="preserve">        1.39.05 PII Cālītis pedagogu atlīdzība (PB)</t>
  </si>
  <si>
    <t xml:space="preserve">        1.39.06 PII Cālītis interešu izglītības pedagogu atlīdzība (MD)</t>
  </si>
  <si>
    <t xml:space="preserve">        1.39.07 PII Cālītis-Mācību līdzekļu iegāde (VB)</t>
  </si>
  <si>
    <t xml:space="preserve">        1.39.08 PII Cālītis izglītojamo pārvadājumi</t>
  </si>
  <si>
    <t xml:space="preserve">       Iecavas sporta skola "Dartija" (Iestāde)</t>
  </si>
  <si>
    <t xml:space="preserve">        1.42.01 Iecavas sporta skola "Dartija</t>
  </si>
  <si>
    <t xml:space="preserve">        1.42.02 Iecavas sporta skolas "Dartija" pedagogu atlīdzība  (DOT)</t>
  </si>
  <si>
    <t xml:space="preserve">        1.42.03 Iecavas sporta skolas "Dartija" pedagogu atlīdzība (PB)</t>
  </si>
  <si>
    <t xml:space="preserve">        1.42.04 Iecavas sporta skolas "Dartija" izglītojamo pārvadājumi</t>
  </si>
  <si>
    <t xml:space="preserve">       Vecumnieku sporta skola (Iestāde)</t>
  </si>
  <si>
    <t xml:space="preserve">        1.43.01 Vecumnieku Sporta skola</t>
  </si>
  <si>
    <t xml:space="preserve">        1.43.02 Vecumnieku Sporta skolas pedagogu atlīdzība (DOT)</t>
  </si>
  <si>
    <t xml:space="preserve">        1.43.03 Vecumnieku Sporta skolas interešu pedagogu atlīdzība (MD)</t>
  </si>
  <si>
    <t xml:space="preserve">        1.43.04 Vecumnieku Sporta skolas pedagogu atlīdzība (PB)</t>
  </si>
  <si>
    <t xml:space="preserve">        1.43.05 Vecumnieku Sporta skolas izglītojamo pārvadājumi</t>
  </si>
  <si>
    <t xml:space="preserve">       Iecavas Mūzikas un mākslas skola (Iestāde)</t>
  </si>
  <si>
    <t xml:space="preserve">        1.45.01 Iecavas Mūzikas un mākslas skola</t>
  </si>
  <si>
    <t xml:space="preserve">        1.45.02 Iecavas Mūzikas un mākslas skolas pedagogu atlīdzība (DOT)</t>
  </si>
  <si>
    <t xml:space="preserve">        1.45.03 Iecavas Mūzikas un mākslas skolas pedagogu atlīdzība (PB)</t>
  </si>
  <si>
    <t xml:space="preserve">        1.45.04 Iecavas Mūzikas un mākslas skolas interešu izglītības pedagogu atlīdzība (MD)</t>
  </si>
  <si>
    <t xml:space="preserve">        1.45.06 Iecavas Mūzikas un mākslas skolas Tautas mākslas kolektīvu vadītāju atlīdzība (MD)</t>
  </si>
  <si>
    <t xml:space="preserve">        1.45.07 Iecavas Mūzikas un mākslas skolas izglītojamo pārvadājumi</t>
  </si>
  <si>
    <t xml:space="preserve">       Vecumnieku Mūzikas un mākslas skola (Iestāde)</t>
  </si>
  <si>
    <t xml:space="preserve">        1.46.01 Vecumnieku Mūzikas un mākslas skola</t>
  </si>
  <si>
    <t xml:space="preserve">        1.46.02 Vecumnieku Mūzikas un mākslas skolas pedagogu atlīdzība (DOT)</t>
  </si>
  <si>
    <t xml:space="preserve">        1.46.03 Vecumnieku Mūzikas un mākslas skolas pedagogu atlīdzība (PB)</t>
  </si>
  <si>
    <t xml:space="preserve">        1.46.04 Vecumnieku Mūzikas un mākslas skolas maksas pakalpojumi</t>
  </si>
  <si>
    <t xml:space="preserve">        1.46.07 Vecumnieku Mūzikas un mākslas skolas Tautas mākslas kolektīvu vadītāju atlīdzība (MD)</t>
  </si>
  <si>
    <t xml:space="preserve">        1.46.08 Vecumnieku Mūzikas un mākslas skolas izglītojamo pārvadājumi</t>
  </si>
  <si>
    <t xml:space="preserve">       Iecavas kultūras nams (Iestāde)</t>
  </si>
  <si>
    <t xml:space="preserve">        1.11.01 Iecavas kultūras nams</t>
  </si>
  <si>
    <t xml:space="preserve">        1.11.03 Iecavas kultūras nama tautas mākslas kolektīvu vadītāju atlīdzība (PB)</t>
  </si>
  <si>
    <t xml:space="preserve">        1.11.04 Iecavas kultūras nama Tautas mākslas kolektīvu vadītāju atlīdzība (MD)</t>
  </si>
  <si>
    <t xml:space="preserve">       Valles pamatskola (Iestāde)</t>
  </si>
  <si>
    <t xml:space="preserve">        1.29.01 Valles pamatskola</t>
  </si>
  <si>
    <t xml:space="preserve">        1.29.02 Valles pamatskolas pamata un vispārējās izglītības pedagogu atlīdzība (MD)</t>
  </si>
  <si>
    <t xml:space="preserve">        1.29.03 Valles pamatskolas interešu izglītības pedagogu atlīdzība (MD)</t>
  </si>
  <si>
    <t xml:space="preserve">        1.29.04 Valles pamatskolas skolēnu ēdināšanas izdevumi</t>
  </si>
  <si>
    <t xml:space="preserve">        1.29.05 Valles pamatskolas pedagogu atlīdzība (PB)</t>
  </si>
  <si>
    <t xml:space="preserve">        1.29.06 Valles pamatskola-Mācību līdzekļu iegāde (VB)</t>
  </si>
  <si>
    <t xml:space="preserve">        1.29.07 Valles pamatskolas izglītojamo pārvadājumi</t>
  </si>
  <si>
    <t xml:space="preserve">       Bauskas novada Pašvaldības policija (Iestāde)</t>
  </si>
  <si>
    <t xml:space="preserve">        1.14.01 Bauskas novada Pašvaldības policija</t>
  </si>
  <si>
    <t>3. pielikums</t>
  </si>
  <si>
    <t>Bauskas novada domes 25.05.2023.</t>
  </si>
  <si>
    <t>Bauskas novada pašvaldības ziedojumu un dāvinājumu budžeta ieņēmumi un izdevumi 2023. gadam</t>
  </si>
  <si>
    <t>Saņemtie ziedojumi un dāvinājumi</t>
  </si>
  <si>
    <t>23.0.0.0.</t>
  </si>
  <si>
    <t xml:space="preserve">  Naudas līdzekļu un pieprasījumu noguldījumu atlikums gada sākumā</t>
  </si>
  <si>
    <t>F21010000 AS F22010000 AS</t>
  </si>
  <si>
    <t xml:space="preserve">    Naudas līdzekļu un pieprasījuma noguldījumu atlikums perioda beigās</t>
  </si>
  <si>
    <t xml:space="preserve"> F21010000PB   F22010000 PB</t>
  </si>
  <si>
    <t xml:space="preserve">  Termiņnoguldījumi (bilances aktīvā)</t>
  </si>
  <si>
    <t xml:space="preserve">  F29010000</t>
  </si>
  <si>
    <t xml:space="preserve">    Termiņnoguldījumu atlikums gada sākumā</t>
  </si>
  <si>
    <t xml:space="preserve">    F29010000AS</t>
  </si>
  <si>
    <t xml:space="preserve">    Termiņnoguldījumu atlikums gada beigās</t>
  </si>
  <si>
    <t xml:space="preserve">    F29010010PB</t>
  </si>
  <si>
    <t>4. pielikums</t>
  </si>
  <si>
    <t>Bauskas novada pašvaldības ziedojumu un dāvinājumu budžeta  izdevumu 2023. gadam atšifrējums pa iestādēm un izdevumu funkcionālajām kategorijām</t>
  </si>
  <si>
    <t xml:space="preserve">Apstiprināts 2023. gadam </t>
  </si>
  <si>
    <t xml:space="preserve">        09.000 Izglītība</t>
  </si>
  <si>
    <t xml:space="preserve">          09.200 Pamatizglītība, vispārējā un profesionālā izglītība (ISCED-971., 2. un 3.līmenis)</t>
  </si>
  <si>
    <t xml:space="preserve">                  Preces un pakalpojumi</t>
  </si>
  <si>
    <t xml:space="preserve">                  Pamatkapitāla veidošana</t>
  </si>
  <si>
    <t xml:space="preserve">                  Sociāla rakstura maksājumi un kompensācijas</t>
  </si>
  <si>
    <t xml:space="preserve">        08.000 Atpūta, kultūra un reliģija</t>
  </si>
  <si>
    <t xml:space="preserve">          08.200 Kultūra</t>
  </si>
  <si>
    <t xml:space="preserve">                Pamatkapitāla veidošana</t>
  </si>
  <si>
    <t>6. pielikums</t>
  </si>
  <si>
    <t>Bauskas novada pašvaldības saistību apmērs 2023.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</si>
  <si>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</si>
  <si>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</si>
  <si>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</si>
  <si>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</si>
  <si>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</si>
  <si>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</si>
  <si>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</si>
  <si>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01.01.2023.</t>
  </si>
  <si>
    <t>Saistību apmērs (pamatsumma+procenti)</t>
  </si>
  <si>
    <t>turpmākajos gados</t>
  </si>
  <si>
    <t>kopā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</si>
  <si>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</si>
  <si>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</si>
  <si>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</si>
  <si>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</si>
  <si>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</si>
  <si>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</si>
  <si>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</si>
  <si>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</si>
  <si>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</si>
  <si>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</si>
  <si>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</si>
  <si>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</si>
  <si>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</si>
  <si>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</si>
  <si>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</si>
  <si>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</si>
  <si>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</si>
  <si>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</si>
  <si>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</si>
  <si>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</si>
  <si>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</si>
  <si>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</si>
  <si>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</si>
  <si>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</si>
  <si>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</si>
  <si>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</si>
  <si>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</si>
  <si>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</si>
  <si>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</si>
  <si>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</si>
  <si>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</si>
  <si>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</si>
  <si>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</si>
  <si>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</si>
  <si>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</si>
  <si>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</si>
  <si>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A2/1/14/158   </t>
  </si>
  <si>
    <t>20.03.2014.</t>
  </si>
  <si>
    <t>20.03.2024.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</si>
  <si>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</si>
  <si>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</si>
  <si>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</si>
  <si>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</si>
  <si>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</si>
  <si>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</si>
  <si>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</si>
  <si>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</si>
  <si>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</si>
  <si>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</si>
  <si>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</si>
  <si>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</si>
  <si>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 xml:space="preserve">Projekta „Rātsnama vēsturiskā interjera izveide" īstenošanai </t>
  </si>
  <si>
    <t>A2/1/15/114</t>
  </si>
  <si>
    <t>18.03.2015.</t>
  </si>
  <si>
    <t>20.03.2025.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</si>
  <si>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</si>
  <si>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</si>
  <si>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</si>
  <si>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</si>
  <si>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</si>
  <si>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</si>
  <si>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</si>
  <si>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</si>
  <si>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</si>
  <si>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</si>
  <si>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</si>
  <si>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</si>
  <si>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</si>
  <si>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</si>
  <si>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</si>
  <si>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</si>
  <si>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</si>
  <si>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</si>
  <si>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</si>
  <si>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</si>
  <si>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</si>
  <si>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</si>
  <si>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</si>
  <si>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</si>
  <si>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</si>
  <si>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</si>
  <si>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</si>
  <si>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</si>
  <si>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</si>
  <si>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</si>
  <si>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</si>
  <si>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</si>
  <si>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</si>
  <si>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</si>
  <si>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</si>
  <si>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</si>
  <si>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</si>
  <si>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</si>
  <si>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</si>
  <si>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</si>
  <si>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</si>
  <si>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</si>
  <si>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</si>
  <si>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</si>
  <si>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</si>
  <si>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</si>
  <si>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</si>
  <si>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</si>
  <si>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</si>
  <si>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</si>
  <si>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</si>
  <si>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</si>
  <si>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</si>
  <si>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</si>
  <si>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</si>
  <si>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</si>
  <si>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</si>
  <si>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</si>
  <si>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</si>
  <si>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</si>
  <si>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</si>
  <si>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</si>
  <si>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</si>
  <si>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</si>
  <si>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</si>
  <si>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</si>
  <si>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</si>
  <si>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</si>
  <si>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</si>
  <si>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</si>
  <si>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</si>
  <si>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</si>
  <si>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</si>
  <si>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</si>
  <si>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</si>
  <si>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</si>
  <si>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</si>
  <si>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</si>
  <si>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</si>
  <si>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</si>
  <si>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</si>
  <si>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</si>
  <si>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</si>
  <si>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</si>
  <si>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</si>
  <si>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</si>
  <si>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</si>
  <si>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</si>
  <si>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</si>
  <si>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</si>
  <si>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</si>
  <si>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</si>
  <si>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</si>
  <si>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</si>
  <si>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</si>
  <si>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</si>
  <si>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</si>
  <si>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</si>
  <si>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</si>
  <si>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</si>
  <si>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</si>
  <si>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</si>
  <si>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</si>
  <si>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 xml:space="preserve">Projekta " Bauskas Mūzikas skolas rekonstrukcijas 2. kārta" īstenošanai 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</si>
  <si>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</si>
  <si>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</si>
  <si>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</si>
  <si>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</si>
  <si>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</si>
  <si>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</si>
  <si>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</si>
  <si>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</si>
  <si>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</si>
  <si>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</si>
  <si>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</si>
  <si>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</si>
  <si>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</si>
  <si>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</si>
  <si>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</si>
  <si>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</si>
  <si>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</si>
  <si>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</si>
  <si>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</si>
  <si>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</si>
  <si>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</si>
  <si>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</si>
  <si>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</si>
  <si>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</si>
  <si>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</si>
  <si>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</si>
  <si>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</si>
  <si>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</si>
  <si>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</si>
  <si>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</si>
  <si>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</si>
  <si>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</si>
  <si>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</si>
  <si>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</si>
  <si>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</si>
  <si>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</si>
  <si>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A2/1/18/68</t>
  </si>
  <si>
    <t>02.03.2018.</t>
  </si>
  <si>
    <t>20.02.2043.</t>
  </si>
  <si>
    <t>A2/1/18/180</t>
  </si>
  <si>
    <t>25.04.2018.</t>
  </si>
  <si>
    <t>20.04.2048.</t>
  </si>
  <si>
    <t xml:space="preserve">Projekta "Bauskas novada izglītības iestāžu informācijas tehnoloģiju aprīkojuma iegāde" īstenošanai </t>
  </si>
  <si>
    <t>A2/1/18/181</t>
  </si>
  <si>
    <t>20.04.2023.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</si>
  <si>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</si>
  <si>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</si>
  <si>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</si>
  <si>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</si>
  <si>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</si>
  <si>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</si>
  <si>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</si>
  <si>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</si>
  <si>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</si>
  <si>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</si>
  <si>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</si>
  <si>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</si>
  <si>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</si>
  <si>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</si>
  <si>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</si>
  <si>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</si>
  <si>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</si>
  <si>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</si>
  <si>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</si>
  <si>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</si>
  <si>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</si>
  <si>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</si>
  <si>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</si>
  <si>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</si>
  <si>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</si>
  <si>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</si>
  <si>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</si>
  <si>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</si>
  <si>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</si>
  <si>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A2/1/18/407</t>
  </si>
  <si>
    <t>04.07.2018.</t>
  </si>
  <si>
    <t>20.06.2028.</t>
  </si>
  <si>
    <t xml:space="preserve">Pašvaldības autonomo funkciju veikšanai nepieciešamo transportu iegādei </t>
  </si>
  <si>
    <t>A2/1/18/507</t>
  </si>
  <si>
    <t>31.07.2018.</t>
  </si>
  <si>
    <t>20.07.2023.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</si>
  <si>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</si>
  <si>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</si>
  <si>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</si>
  <si>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</si>
  <si>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</si>
  <si>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</si>
  <si>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</si>
  <si>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</si>
  <si>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</si>
  <si>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</si>
  <si>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</si>
  <si>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A2/1/18/669</t>
  </si>
  <si>
    <t>03.10.2018.</t>
  </si>
  <si>
    <t>20.09.2023.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</si>
  <si>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</si>
  <si>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</si>
  <si>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</si>
  <si>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</si>
  <si>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</si>
  <si>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</si>
  <si>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</si>
  <si>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</si>
  <si>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</si>
  <si>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</si>
  <si>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</si>
  <si>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</si>
  <si>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</si>
  <si>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</si>
  <si>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</si>
  <si>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</si>
  <si>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</si>
  <si>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</si>
  <si>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</si>
  <si>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</si>
  <si>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</si>
  <si>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</si>
  <si>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</si>
  <si>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</si>
  <si>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</si>
  <si>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</si>
  <si>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</si>
  <si>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</si>
  <si>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</si>
  <si>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</si>
  <si>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</si>
  <si>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</si>
  <si>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</si>
  <si>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</si>
  <si>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</si>
  <si>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</si>
  <si>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</si>
  <si>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</si>
  <si>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</si>
  <si>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</si>
  <si>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</si>
  <si>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</si>
  <si>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</si>
  <si>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</si>
  <si>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</si>
  <si>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</si>
  <si>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</si>
  <si>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A2/1/20/373</t>
  </si>
  <si>
    <t>02.07.2020.</t>
  </si>
  <si>
    <t>20.06.2035.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</si>
  <si>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</si>
  <si>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</si>
  <si>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</si>
  <si>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</si>
  <si>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</si>
  <si>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</si>
  <si>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</si>
  <si>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</si>
  <si>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</si>
  <si>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</si>
  <si>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</si>
  <si>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</si>
  <si>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</si>
  <si>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</si>
  <si>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</si>
  <si>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</si>
  <si>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</si>
  <si>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</si>
  <si>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</si>
  <si>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</si>
  <si>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</si>
  <si>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</si>
  <si>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</si>
  <si>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</si>
  <si>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</si>
  <si>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</si>
  <si>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</si>
  <si>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</si>
  <si>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</si>
  <si>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</si>
  <si>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</si>
  <si>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</si>
  <si>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</si>
  <si>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</si>
  <si>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</si>
  <si>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</si>
  <si>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</si>
  <si>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</si>
  <si>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</si>
  <si>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</si>
  <si>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</si>
  <si>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</si>
  <si>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</si>
  <si>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</si>
  <si>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</si>
  <si>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</si>
  <si>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</si>
  <si>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</si>
  <si>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</si>
  <si>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</si>
  <si>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</si>
  <si>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</si>
  <si>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</si>
  <si>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</si>
  <si>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</si>
  <si>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</si>
  <si>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</si>
  <si>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</si>
  <si>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</si>
  <si>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</si>
  <si>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</si>
  <si>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</si>
  <si>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</si>
  <si>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</si>
  <si>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</si>
  <si>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A2/1/22/106</t>
  </si>
  <si>
    <t>26.05.2022.</t>
  </si>
  <si>
    <t>20.05.2052.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</si>
  <si>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</si>
  <si>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</si>
  <si>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</si>
  <si>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</si>
  <si>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</si>
  <si>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</si>
  <si>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</si>
  <si>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</si>
  <si>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20.07.2032.</t>
  </si>
  <si>
    <t>A2/1/22/279</t>
  </si>
  <si>
    <t>A2/1/22/280</t>
  </si>
  <si>
    <t>A2/1/22/281</t>
  </si>
  <si>
    <t>A2/1/22/282</t>
  </si>
  <si>
    <t>A2/1/22/285</t>
  </si>
  <si>
    <t>A2/1/22/485</t>
  </si>
  <si>
    <t>04.11.2022.</t>
  </si>
  <si>
    <t>20.10.2042.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</si>
  <si>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</si>
  <si>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</si>
  <si>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</si>
  <si>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</si>
  <si>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20.10.2029.</t>
  </si>
  <si>
    <t>A2/1/23/22</t>
  </si>
  <si>
    <t>20.02.2023.</t>
  </si>
  <si>
    <t>20.01.2043.</t>
  </si>
  <si>
    <t>A2/1/23/98</t>
  </si>
  <si>
    <t>03.05.2023.</t>
  </si>
  <si>
    <t>KOPĀ:</t>
  </si>
  <si>
    <t>x</t>
  </si>
  <si>
    <t>Galvojumi</t>
  </si>
  <si>
    <t>Ūdenssaimniecības pakalpojumu attīstība Iecavas novadā</t>
  </si>
  <si>
    <t>G/12/496</t>
  </si>
  <si>
    <t>10.09.2012.</t>
  </si>
  <si>
    <t>20.10.2034.</t>
  </si>
  <si>
    <t>Ūdenssaimniecības pakalpojumu attīstība Iecavas novada Zorģu ciemā</t>
  </si>
  <si>
    <t>G/12/498</t>
  </si>
  <si>
    <t>20.04.2032.</t>
  </si>
  <si>
    <t>Ūdenssaimniecības pakalpojumu attīstība Iecavas novada Zālītes ciemā</t>
  </si>
  <si>
    <t>G/12/500</t>
  </si>
  <si>
    <t>Kohēzijas fonda projekta "Ūdenssaimniecības pakalpojuma attīstība Bauskā" īstenošanai</t>
  </si>
  <si>
    <t>G/12/820</t>
  </si>
  <si>
    <t>21.12.2012.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</si>
  <si>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</si>
  <si>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</si>
  <si>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</si>
  <si>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</si>
  <si>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</si>
  <si>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</si>
  <si>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</si>
  <si>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</si>
  <si>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</si>
  <si>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</si>
  <si>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</si>
  <si>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</si>
  <si>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</si>
  <si>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</si>
  <si>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</si>
  <si>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</si>
  <si>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</si>
  <si>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</si>
  <si>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</si>
  <si>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Vides investīciju fonds</t>
  </si>
  <si>
    <t>SIA "Mūsu saimnieks" projekta realizācija-preču iegāde</t>
  </si>
  <si>
    <t>AL00524</t>
  </si>
  <si>
    <t>28.12.2012.</t>
  </si>
  <si>
    <t>01.01.2023.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</si>
  <si>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</si>
  <si>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</si>
  <si>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</si>
  <si>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</si>
  <si>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</si>
  <si>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G/20/311</t>
  </si>
  <si>
    <t>12</t>
  </si>
  <si>
    <t>G/20/773</t>
  </si>
  <si>
    <t>27.10.2020.</t>
  </si>
  <si>
    <t>13</t>
  </si>
  <si>
    <t>SIA "Mūsu saimnieks" kurināmā iegādei</t>
  </si>
  <si>
    <t>G/22/520</t>
  </si>
  <si>
    <t>16.11.2022.</t>
  </si>
  <si>
    <t>21.10.2024.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</si>
  <si>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</si>
  <si>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</si>
  <si>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</si>
  <si>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</si>
  <si>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1. pielikums
 Bauskas novada domes 25.05.2023.
saistošajiem noteikumiem Nr. 8</t>
  </si>
  <si>
    <t>2. pielikums
 Bauskas novada domes 25.05.2023.
saistošajiem noteikumiem Nr. 8</t>
  </si>
  <si>
    <t>saistošajiem noteikumiem Nr. 8</t>
  </si>
  <si>
    <r>
      <t xml:space="preserve">Bauskas novada domes priekšsēdētāja vietnieks </t>
    </r>
    <r>
      <rPr>
        <i/>
        <sz val="11"/>
        <color theme="1"/>
        <rFont val="Times New Roman"/>
        <family val="1"/>
        <charset val="186"/>
      </rPr>
      <t>A. Mačeks</t>
    </r>
  </si>
  <si>
    <r>
      <t xml:space="preserve">Bauskas novada domes priekšsēdētāja vietnieks </t>
    </r>
    <r>
      <rPr>
        <i/>
        <sz val="10"/>
        <color theme="1"/>
        <rFont val="Times New Roman"/>
        <family val="1"/>
        <charset val="186"/>
      </rPr>
      <t>A. Mačeks</t>
    </r>
  </si>
  <si>
    <t xml:space="preserve">Bauskas novada domes 25.05.2023.
    saistošajiem noteikumiem Nr. 8 </t>
  </si>
  <si>
    <t>ERAF projekta (Nr. 3DP/3.4.1.1.0/13/APIA/CFLA/048/075) "Ūdenssaimniecības attīstība Rundāles novada Svitenes pagasta Svitenes ciemā" īstenošanai</t>
  </si>
  <si>
    <t>Projekta "Vecumnieku centralizētās siltumapgādes sistēmas rekonstrukcija" īstenošanai</t>
  </si>
  <si>
    <t xml:space="preserve">KPFI projekta (Nr. KPFI-15.2/11) "Energoefektivitātes uzlabošana Skaistkalnes vidusskolas sākumskolas korpusā" īstenošanai </t>
  </si>
  <si>
    <t xml:space="preserve">ERAF projekta (Nr.3DP/3.4.1.1.0/13/APIA/CFLA/137/112) „Ūdenssaimniecības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</si>
  <si>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</si>
  <si>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 xml:space="preserve">Prioritārā investīciju projekta "Bērnu laukuma un sadzīves atkritumu konteineru laukumu izbūves II-III kārta" īstenošanai </t>
  </si>
  <si>
    <t xml:space="preserve">Projekta „Celtnieku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</si>
  <si>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</si>
  <si>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ERAF projekta (Nr.9.3.1.1/19/I/046) "Deinstitucionalizācijas plāna īstenošana Bauskas novadā" īstenošanai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</si>
  <si>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</si>
  <si>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</si>
  <si>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</si>
  <si>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</si>
  <si>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</si>
  <si>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</si>
  <si>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ERAF projekta (Nr.5.6.2.0/17/I/010)"Teritorijas revitalizācija Gailīšu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</si>
  <si>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</si>
  <si>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</si>
  <si>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</si>
  <si>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Projekta "Bauskas novada izglītības iestāžu materiāli tehniskās bāzes uzlabošana" īstenošanai </t>
  </si>
  <si>
    <t>Latvijas – Lietuvas pārrobežu sadarbības programmas projekta (Nr. LLI-498) "Vēsturiskais ceļš: Raudondvaris-Bauska" investīciju daļas īstenošanai</t>
  </si>
  <si>
    <t>ERAF projekta (Nr.5.6.2.0/21/I/001) "Privāto investīciju palielināšana Gailīšu pagastā uzņēmējdarbības veicināšanai"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</si>
  <si>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</si>
  <si>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</si>
  <si>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Latvijas – Lietuvas pārrobežu sadarbības programmas projekta (Nr.LLI-498) "Vēsturiskais ceļš: Raudondvaris-Bauska" investīciju daļas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</si>
  <si>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</si>
  <si>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</si>
  <si>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</si>
  <si>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</si>
  <si>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</si>
  <si>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Prioritārā investīciju projekta "Liepu ielas Brunavas pagastā pārbūve" īstenošanai</t>
  </si>
  <si>
    <t>ELFLA projekta (Nr. 17-06+A00702-000105) "Pašvaldības ceļa "Pilsrundāle-Svitene" pārbūve"  īstenošanai</t>
  </si>
  <si>
    <t>ERAF projekta (Nr. 8.1.2.0/17/I/011) "Bauskas Valsts ģimnāzijas un Bauskas 2. vidusskolas infrastruktūras sakārtošana" īstenošanai</t>
  </si>
  <si>
    <t>ELFLA projekta (Nr.17-06-AL07-A019.2201-000009) "Garozas muižas parka labiekārtošana" īstenošanai</t>
  </si>
  <si>
    <t xml:space="preserve">Prioritārā investīciju projekta "Videonovērošanas sistēmas Bauskā izbūves 2. un 3. kārta" īstenošanai </t>
  </si>
  <si>
    <t>ERAF projekta (Nr.9.3.1.1/18/I/023) "Dienas aprūpes centra izveide Iecavā, Bauskas novadā" īstenošanai</t>
  </si>
  <si>
    <t>Kohēzijas fonda projekta Nr.4.3.1.0/17/A077 "Siltumtīklu pārbūve Iecavā" īstenošanai</t>
  </si>
  <si>
    <t>Kohēzijas fonda projekta Nr.5.3.1.0/17/I/020 "Bauskas ūdenssaimniecības attīstība III kārta" īstenošanai</t>
  </si>
  <si>
    <t>Latvijas-Lietuvas -Baltkrievijas pārrobežu sadarbības programmas projekta (Nr.ENI-LLB-2-340) "Inovatīvs kultūras tūrisms: atslēga Rundāles un Svisločas pievilcības un konkurētspējas uzlabošanai" investīciju daļas īstenošanai</t>
  </si>
  <si>
    <t>ELFLA projekta (Nr.16-06-AL07-A019.2201-000004) "Atklātas daudzfunkcionālas arēnas būvniecība Svitenē"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</si>
</sst>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€_-;\-* #,##0\ _€_-;_-* &quot;-&quot;\ _€_-;_-@_-"/>
    <numFmt numFmtId="164" formatCode="_-* #,##0.00_-;\-* #,##0.00_-;_-* &quot;-&quot;??_-;_-@_-"/>
    <numFmt numFmtId="165" formatCode="_-* #,##0.0_-;\-* #,##0.0_-;_-* &quot;-&quot;??_-;_-@_-"/>
    <numFmt numFmtId="166" formatCode="_-* #,##0_-;\-* #,##0_-;_-* &quot;-&quot;??_-;_-@_-"/>
  </numFmts>
  <fonts count="19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Arial"/>
      <family val="2"/>
      <charset val="186"/>
    </font>
    <font>
      <b/>
      <sz val="12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71160008545182"/>
      </left>
      <right style="thin">
        <color theme="0" tint="-0.34971160008545182"/>
      </right>
      <top style="thin">
        <color theme="0" tint="-0.34971160008545182"/>
      </top>
      <bottom style="thin">
        <color theme="0" tint="-0.34971160008545182"/>
      </bottom>
      <diagonal/>
    </border>
    <border>
      <left style="thin">
        <color theme="0" tint="-0.34971160008545182"/>
      </left>
      <right style="thin">
        <color theme="0" tint="-0.34971160008545182"/>
      </right>
      <top style="thin">
        <color theme="0" tint="-0.34971160008545182"/>
      </top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16" fillId="0" borderId="0" applyFont="0" applyFill="0" applyBorder="0" applyAlignment="0" applyProtection="0"/>
    <xf numFmtId="0" fontId="7" fillId="0" borderId="0"/>
    <xf numFmtId="0" fontId="7" fillId="0" borderId="0"/>
    <xf numFmtId="164" fontId="16" fillId="0" borderId="0" applyFont="0" applyFill="0" applyBorder="0" applyAlignment="0" applyProtection="0"/>
    <xf numFmtId="0" fontId="7" fillId="0" borderId="0"/>
    <xf numFmtId="0" fontId="7" fillId="0" borderId="0"/>
  </cellStyleXfs>
  <cellXfs count="190">
    <xf numFmtId="0" fontId="0" fillId="0" borderId="0" xfId="0"/>
    <xf numFmtId="0" fontId="2" fillId="0" borderId="10" xfId="0" applyFont="1" applyBorder="1" applyAlignment="1">
      <alignment horizontal="center" wrapText="1"/>
    </xf>
    <xf numFmtId="0" fontId="2" fillId="0" borderId="10" xfId="0" applyFont="1" applyBorder="1" applyAlignment="1">
      <alignment horizontal="left" wrapText="1"/>
    </xf>
    <xf numFmtId="0" fontId="4" fillId="0" borderId="0" xfId="0" applyFont="1"/>
    <xf numFmtId="166" fontId="2" fillId="0" borderId="10" xfId="1" applyNumberFormat="1" applyFont="1" applyFill="1" applyBorder="1" applyAlignment="1" applyProtection="1">
      <alignment horizontal="center" vertical="center" wrapText="1"/>
    </xf>
    <xf numFmtId="166" fontId="2" fillId="0" borderId="10" xfId="1" applyNumberFormat="1" applyFont="1" applyFill="1" applyBorder="1" applyAlignment="1" applyProtection="1">
      <alignment horizontal="center" wrapText="1"/>
    </xf>
    <xf numFmtId="166" fontId="2" fillId="0" borderId="10" xfId="1" applyNumberFormat="1" applyFont="1" applyFill="1" applyBorder="1" applyAlignment="1" applyProtection="1">
      <alignment horizontal="right" wrapText="1"/>
    </xf>
    <xf numFmtId="166" fontId="4" fillId="0" borderId="0" xfId="1" applyNumberFormat="1" applyFont="1"/>
    <xf numFmtId="166" fontId="0" fillId="0" borderId="0" xfId="1" applyNumberFormat="1" applyFont="1"/>
    <xf numFmtId="0" fontId="3" fillId="0" borderId="10" xfId="0" applyFont="1" applyBorder="1" applyAlignment="1">
      <alignment horizontal="left" wrapText="1"/>
    </xf>
    <xf numFmtId="166" fontId="3" fillId="0" borderId="10" xfId="1" applyNumberFormat="1" applyFont="1" applyFill="1" applyBorder="1" applyAlignment="1" applyProtection="1">
      <alignment horizontal="right" wrapText="1"/>
    </xf>
    <xf numFmtId="0" fontId="2" fillId="0" borderId="9" xfId="0" applyFont="1" applyBorder="1" applyAlignment="1">
      <alignment horizontal="left" wrapText="1"/>
    </xf>
    <xf numFmtId="166" fontId="2" fillId="0" borderId="9" xfId="1" applyNumberFormat="1" applyFont="1" applyFill="1" applyBorder="1" applyAlignment="1" applyProtection="1">
      <alignment horizontal="right" wrapText="1"/>
    </xf>
    <xf numFmtId="0" fontId="3" fillId="0" borderId="10" xfId="0" applyFont="1" applyBorder="1" applyAlignment="1">
      <alignment wrapText="1"/>
    </xf>
    <xf numFmtId="166" fontId="3" fillId="0" borderId="10" xfId="1" applyNumberFormat="1" applyFont="1" applyBorder="1" applyAlignment="1">
      <alignment horizontal="right" wrapText="1"/>
    </xf>
    <xf numFmtId="166" fontId="0" fillId="0" borderId="0" xfId="0" applyNumberFormat="1"/>
    <xf numFmtId="0" fontId="3" fillId="0" borderId="9" xfId="0" applyFont="1" applyBorder="1" applyAlignment="1">
      <alignment horizontal="left" wrapText="1"/>
    </xf>
    <xf numFmtId="166" fontId="5" fillId="0" borderId="10" xfId="1" applyNumberFormat="1" applyFont="1" applyBorder="1"/>
    <xf numFmtId="166" fontId="3" fillId="0" borderId="10" xfId="1" applyNumberFormat="1" applyFont="1" applyBorder="1" applyAlignment="1">
      <alignment wrapText="1"/>
    </xf>
    <xf numFmtId="0" fontId="5" fillId="0" borderId="10" xfId="0" applyFont="1" applyBorder="1"/>
    <xf numFmtId="0" fontId="2" fillId="0" borderId="10" xfId="0" applyFont="1" applyBorder="1" applyAlignment="1">
      <alignment horizontal="center" vertical="center" wrapText="1"/>
    </xf>
    <xf numFmtId="41" fontId="2" fillId="0" borderId="10" xfId="0" applyNumberFormat="1" applyFont="1" applyBorder="1" applyAlignment="1">
      <alignment horizontal="right" wrapText="1"/>
    </xf>
    <xf numFmtId="41" fontId="3" fillId="0" borderId="10" xfId="0" applyNumberFormat="1" applyFont="1" applyBorder="1" applyAlignment="1">
      <alignment horizontal="right" wrapText="1"/>
    </xf>
    <xf numFmtId="41" fontId="4" fillId="0" borderId="0" xfId="0" applyNumberFormat="1" applyFont="1"/>
    <xf numFmtId="0" fontId="2" fillId="2" borderId="10" xfId="0" applyFont="1" applyFill="1" applyBorder="1" applyAlignment="1">
      <alignment horizontal="left" wrapText="1"/>
    </xf>
    <xf numFmtId="41" fontId="2" fillId="2" borderId="10" xfId="0" applyNumberFormat="1" applyFont="1" applyFill="1" applyBorder="1" applyAlignment="1">
      <alignment horizontal="right" wrapText="1"/>
    </xf>
    <xf numFmtId="0" fontId="2" fillId="3" borderId="10" xfId="0" applyFont="1" applyFill="1" applyBorder="1" applyAlignment="1">
      <alignment horizontal="left" wrapText="1"/>
    </xf>
    <xf numFmtId="41" fontId="2" fillId="3" borderId="10" xfId="0" applyNumberFormat="1" applyFont="1" applyFill="1" applyBorder="1" applyAlignment="1">
      <alignment horizontal="right" wrapText="1"/>
    </xf>
    <xf numFmtId="0" fontId="8" fillId="0" borderId="0" xfId="2" applyFont="1" applyProtection="1">
      <protection locked="0"/>
    </xf>
    <xf numFmtId="0" fontId="8" fillId="0" borderId="0" xfId="2" applyFont="1"/>
    <xf numFmtId="49" fontId="7" fillId="0" borderId="0" xfId="2" applyNumberFormat="1" applyAlignment="1" applyProtection="1">
      <alignment horizontal="center" vertical="center" wrapText="1"/>
      <protection locked="0"/>
    </xf>
    <xf numFmtId="0" fontId="8" fillId="4" borderId="0" xfId="2" applyFont="1" applyFill="1"/>
    <xf numFmtId="0" fontId="10" fillId="0" borderId="0" xfId="2" applyFont="1" applyAlignment="1" applyProtection="1">
      <alignment horizontal="right"/>
      <protection locked="0"/>
    </xf>
    <xf numFmtId="0" fontId="7" fillId="0" borderId="1" xfId="2" applyBorder="1" applyAlignment="1" applyProtection="1">
      <alignment horizontal="center" vertical="center" wrapText="1"/>
      <protection locked="0"/>
    </xf>
    <xf numFmtId="0" fontId="7" fillId="0" borderId="1" xfId="2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12" fillId="0" borderId="0" xfId="2" applyFont="1" applyAlignment="1">
      <alignment horizontal="center" vertical="center" wrapText="1"/>
    </xf>
    <xf numFmtId="0" fontId="8" fillId="0" borderId="0" xfId="2" applyFont="1" applyAlignment="1">
      <alignment horizontal="center" wrapText="1"/>
    </xf>
    <xf numFmtId="0" fontId="7" fillId="0" borderId="0" xfId="2" applyAlignment="1">
      <alignment horizontal="center" wrapText="1"/>
    </xf>
    <xf numFmtId="49" fontId="11" fillId="0" borderId="0" xfId="2" applyNumberFormat="1" applyFont="1" applyAlignment="1">
      <alignment horizontal="left" wrapText="1"/>
    </xf>
    <xf numFmtId="49" fontId="11" fillId="4" borderId="0" xfId="2" applyNumberFormat="1" applyFont="1" applyFill="1" applyAlignment="1">
      <alignment horizontal="left" wrapText="1"/>
    </xf>
    <xf numFmtId="0" fontId="7" fillId="0" borderId="0" xfId="2" applyAlignment="1">
      <alignment horizontal="center"/>
    </xf>
    <xf numFmtId="0" fontId="8" fillId="0" borderId="0" xfId="2" applyFont="1" applyAlignment="1">
      <alignment horizontal="center"/>
    </xf>
    <xf numFmtId="49" fontId="7" fillId="0" borderId="1" xfId="2" applyNumberFormat="1" applyBorder="1" applyAlignment="1" applyProtection="1">
      <alignment horizontal="center" vertical="center" wrapText="1"/>
      <protection locked="0"/>
    </xf>
    <xf numFmtId="49" fontId="7" fillId="0" borderId="1" xfId="2" applyNumberFormat="1" applyBorder="1" applyAlignment="1" applyProtection="1">
      <alignment horizontal="left" vertical="center" wrapText="1"/>
      <protection locked="0"/>
    </xf>
    <xf numFmtId="166" fontId="7" fillId="4" borderId="1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1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1" xfId="1" applyNumberFormat="1" applyFont="1" applyFill="1" applyBorder="1" applyAlignment="1" applyProtection="1">
      <alignment horizontal="center" vertical="center"/>
      <protection locked="0"/>
    </xf>
    <xf numFmtId="166" fontId="11" fillId="0" borderId="1" xfId="1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left" wrapText="1"/>
    </xf>
    <xf numFmtId="49" fontId="7" fillId="0" borderId="11" xfId="0" applyNumberFormat="1" applyFont="1" applyBorder="1" applyAlignment="1">
      <alignment horizontal="center" vertical="center"/>
    </xf>
    <xf numFmtId="166" fontId="7" fillId="4" borderId="11" xfId="1" applyNumberFormat="1" applyFont="1" applyFill="1" applyBorder="1" applyAlignment="1">
      <alignment horizontal="center" vertical="center"/>
    </xf>
    <xf numFmtId="166" fontId="7" fillId="0" borderId="11" xfId="1" applyNumberFormat="1" applyFont="1" applyFill="1" applyBorder="1" applyAlignment="1">
      <alignment horizontal="center" vertical="center"/>
    </xf>
    <xf numFmtId="166" fontId="7" fillId="0" borderId="11" xfId="1" applyNumberFormat="1" applyFont="1" applyFill="1" applyBorder="1" applyAlignment="1" applyProtection="1">
      <alignment horizontal="center" vertical="center"/>
      <protection locked="0"/>
    </xf>
    <xf numFmtId="166" fontId="11" fillId="0" borderId="11" xfId="1" applyNumberFormat="1" applyFont="1" applyFill="1" applyBorder="1" applyAlignment="1">
      <alignment horizontal="center" vertical="center" wrapText="1"/>
    </xf>
    <xf numFmtId="0" fontId="7" fillId="0" borderId="4" xfId="2" applyBorder="1" applyAlignment="1" applyProtection="1">
      <alignment horizontal="center" vertical="center" wrapText="1"/>
      <protection locked="0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left" wrapText="1"/>
    </xf>
    <xf numFmtId="49" fontId="7" fillId="0" borderId="12" xfId="0" applyNumberFormat="1" applyFont="1" applyBorder="1" applyAlignment="1">
      <alignment horizontal="center" vertical="center"/>
    </xf>
    <xf numFmtId="166" fontId="7" fillId="4" borderId="12" xfId="1" applyNumberFormat="1" applyFont="1" applyFill="1" applyBorder="1" applyAlignment="1">
      <alignment horizontal="center" vertical="center"/>
    </xf>
    <xf numFmtId="166" fontId="7" fillId="0" borderId="12" xfId="1" applyNumberFormat="1" applyFont="1" applyFill="1" applyBorder="1" applyAlignment="1">
      <alignment horizontal="center" vertical="center"/>
    </xf>
    <xf numFmtId="166" fontId="7" fillId="0" borderId="12" xfId="1" applyNumberFormat="1" applyFont="1" applyFill="1" applyBorder="1" applyAlignment="1" applyProtection="1">
      <alignment horizontal="center" vertical="center"/>
      <protection locked="0"/>
    </xf>
    <xf numFmtId="166" fontId="11" fillId="0" borderId="12" xfId="1" applyNumberFormat="1" applyFont="1" applyFill="1" applyBorder="1" applyAlignment="1">
      <alignment horizontal="center" vertical="center" wrapText="1"/>
    </xf>
    <xf numFmtId="49" fontId="7" fillId="0" borderId="3" xfId="2" applyNumberFormat="1" applyBorder="1" applyAlignment="1" applyProtection="1">
      <alignment horizontal="center" vertical="center" wrapText="1"/>
      <protection locked="0"/>
    </xf>
    <xf numFmtId="49" fontId="7" fillId="0" borderId="3" xfId="2" applyNumberFormat="1" applyBorder="1" applyAlignment="1" applyProtection="1">
      <alignment horizontal="left" vertical="center" wrapText="1"/>
      <protection locked="0"/>
    </xf>
    <xf numFmtId="166" fontId="7" fillId="4" borderId="3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3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3" xfId="1" applyNumberFormat="1" applyFont="1" applyFill="1" applyBorder="1" applyAlignment="1" applyProtection="1">
      <alignment horizontal="center" vertical="center"/>
      <protection locked="0"/>
    </xf>
    <xf numFmtId="166" fontId="11" fillId="0" borderId="3" xfId="1" applyNumberFormat="1" applyFont="1" applyBorder="1" applyAlignment="1">
      <alignment horizontal="center" vertical="center" wrapText="1"/>
    </xf>
    <xf numFmtId="49" fontId="7" fillId="4" borderId="1" xfId="2" applyNumberFormat="1" applyFill="1" applyBorder="1" applyAlignment="1" applyProtection="1">
      <alignment horizontal="center" vertical="center" wrapText="1"/>
      <protection locked="0"/>
    </xf>
    <xf numFmtId="49" fontId="7" fillId="0" borderId="11" xfId="0" applyNumberFormat="1" applyFont="1" applyBorder="1" applyAlignment="1">
      <alignment horizontal="left" vertical="center" wrapText="1"/>
    </xf>
    <xf numFmtId="166" fontId="8" fillId="0" borderId="0" xfId="2" applyNumberFormat="1" applyFont="1" applyAlignment="1">
      <alignment horizontal="center" wrapText="1"/>
    </xf>
    <xf numFmtId="49" fontId="7" fillId="0" borderId="11" xfId="2" applyNumberFormat="1" applyBorder="1" applyAlignment="1" applyProtection="1">
      <alignment horizontal="left" vertical="center" wrapText="1"/>
      <protection locked="0"/>
    </xf>
    <xf numFmtId="49" fontId="7" fillId="0" borderId="11" xfId="2" applyNumberFormat="1" applyBorder="1" applyAlignment="1" applyProtection="1">
      <alignment horizontal="center" vertical="center" wrapText="1"/>
      <protection locked="0"/>
    </xf>
    <xf numFmtId="49" fontId="7" fillId="0" borderId="11" xfId="2" applyNumberFormat="1" applyBorder="1" applyAlignment="1" applyProtection="1">
      <alignment horizontal="left" wrapText="1"/>
      <protection locked="0"/>
    </xf>
    <xf numFmtId="0" fontId="8" fillId="5" borderId="0" xfId="2" applyFont="1" applyFill="1" applyAlignment="1">
      <alignment horizont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2" applyNumberFormat="1" applyBorder="1" applyAlignment="1" applyProtection="1">
      <alignment horizontal="left" wrapText="1"/>
      <protection locked="0"/>
    </xf>
    <xf numFmtId="49" fontId="7" fillId="0" borderId="15" xfId="2" applyNumberFormat="1" applyBorder="1" applyAlignment="1" applyProtection="1">
      <alignment horizontal="center" vertical="center" wrapText="1"/>
      <protection locked="0"/>
    </xf>
    <xf numFmtId="49" fontId="7" fillId="0" borderId="14" xfId="0" applyNumberFormat="1" applyFont="1" applyBorder="1" applyAlignment="1">
      <alignment horizontal="center" vertical="center"/>
    </xf>
    <xf numFmtId="166" fontId="7" fillId="4" borderId="14" xfId="1" applyNumberFormat="1" applyFont="1" applyFill="1" applyBorder="1" applyAlignment="1">
      <alignment horizontal="center" vertical="center"/>
    </xf>
    <xf numFmtId="166" fontId="7" fillId="0" borderId="14" xfId="1" applyNumberFormat="1" applyFont="1" applyFill="1" applyBorder="1" applyAlignment="1">
      <alignment horizontal="center" vertical="center"/>
    </xf>
    <xf numFmtId="166" fontId="7" fillId="0" borderId="14" xfId="1" applyNumberFormat="1" applyFont="1" applyFill="1" applyBorder="1" applyAlignment="1" applyProtection="1">
      <alignment horizontal="center" vertical="center"/>
      <protection locked="0"/>
    </xf>
    <xf numFmtId="166" fontId="11" fillId="0" borderId="14" xfId="1" applyNumberFormat="1" applyFont="1" applyFill="1" applyBorder="1" applyAlignment="1">
      <alignment horizontal="center" vertical="center" wrapText="1"/>
    </xf>
    <xf numFmtId="49" fontId="7" fillId="0" borderId="16" xfId="2" applyNumberFormat="1" applyBorder="1" applyAlignment="1" applyProtection="1">
      <alignment horizontal="center" vertical="center" wrapText="1"/>
      <protection locked="0"/>
    </xf>
    <xf numFmtId="164" fontId="8" fillId="0" borderId="0" xfId="1" applyFont="1" applyFill="1" applyAlignment="1">
      <alignment horizontal="center" vertical="center" wrapText="1"/>
    </xf>
    <xf numFmtId="49" fontId="7" fillId="0" borderId="12" xfId="2" applyNumberFormat="1" applyBorder="1" applyAlignment="1" applyProtection="1">
      <alignment horizontal="left" wrapText="1"/>
      <protection locked="0"/>
    </xf>
    <xf numFmtId="49" fontId="7" fillId="0" borderId="12" xfId="2" applyNumberForma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>
      <alignment wrapText="1"/>
    </xf>
    <xf numFmtId="0" fontId="8" fillId="0" borderId="17" xfId="2" applyFont="1" applyBorder="1" applyAlignment="1">
      <alignment horizontal="center"/>
    </xf>
    <xf numFmtId="0" fontId="8" fillId="0" borderId="11" xfId="2" applyFont="1" applyBorder="1" applyAlignment="1">
      <alignment horizontal="center"/>
    </xf>
    <xf numFmtId="0" fontId="8" fillId="0" borderId="11" xfId="2" applyFont="1" applyBorder="1" applyAlignment="1">
      <alignment horizontal="center" wrapText="1"/>
    </xf>
    <xf numFmtId="0" fontId="8" fillId="0" borderId="18" xfId="2" applyFont="1" applyBorder="1" applyAlignment="1">
      <alignment horizontal="center" wrapText="1"/>
    </xf>
    <xf numFmtId="0" fontId="7" fillId="0" borderId="12" xfId="0" applyFont="1" applyBorder="1" applyAlignment="1">
      <alignment wrapText="1"/>
    </xf>
    <xf numFmtId="0" fontId="7" fillId="0" borderId="11" xfId="0" applyFont="1" applyBorder="1" applyAlignment="1">
      <alignment horizontal="left" wrapText="1"/>
    </xf>
    <xf numFmtId="0" fontId="7" fillId="0" borderId="19" xfId="2" applyBorder="1" applyAlignment="1" applyProtection="1">
      <alignment horizontal="center" vertical="center" wrapText="1"/>
      <protection locked="0"/>
    </xf>
    <xf numFmtId="49" fontId="7" fillId="0" borderId="18" xfId="0" applyNumberFormat="1" applyFont="1" applyBorder="1" applyAlignment="1">
      <alignment horizontal="center" vertical="center" wrapText="1"/>
    </xf>
    <xf numFmtId="49" fontId="11" fillId="0" borderId="19" xfId="2" applyNumberFormat="1" applyFont="1" applyBorder="1" applyAlignment="1" applyProtection="1">
      <alignment horizontal="left" vertical="center" wrapText="1"/>
      <protection locked="0"/>
    </xf>
    <xf numFmtId="0" fontId="13" fillId="0" borderId="11" xfId="0" applyFont="1" applyBorder="1"/>
    <xf numFmtId="49" fontId="7" fillId="0" borderId="20" xfId="2" applyNumberFormat="1" applyBorder="1" applyAlignment="1" applyProtection="1">
      <alignment horizontal="center" vertical="center" wrapText="1"/>
      <protection locked="0"/>
    </xf>
    <xf numFmtId="166" fontId="11" fillId="4" borderId="3" xfId="1" applyNumberFormat="1" applyFont="1" applyFill="1" applyBorder="1" applyAlignment="1" applyProtection="1">
      <alignment horizontal="center" vertical="center" wrapText="1"/>
      <protection locked="0"/>
    </xf>
    <xf numFmtId="166" fontId="11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2" applyNumberFormat="1" applyAlignment="1" applyProtection="1">
      <alignment wrapText="1"/>
      <protection locked="0"/>
    </xf>
    <xf numFmtId="166" fontId="7" fillId="4" borderId="0" xfId="1" applyNumberFormat="1" applyFont="1" applyFill="1" applyAlignment="1" applyProtection="1">
      <alignment horizontal="center" vertical="center" wrapText="1"/>
      <protection locked="0"/>
    </xf>
    <xf numFmtId="166" fontId="7" fillId="0" borderId="0" xfId="1" applyNumberFormat="1" applyFont="1" applyFill="1" applyAlignment="1" applyProtection="1">
      <alignment horizontal="center" vertical="center" wrapText="1"/>
      <protection locked="0"/>
    </xf>
    <xf numFmtId="166" fontId="7" fillId="0" borderId="0" xfId="1" applyNumberFormat="1" applyFont="1" applyAlignment="1" applyProtection="1">
      <alignment horizontal="center" vertical="center" wrapText="1"/>
      <protection locked="0"/>
    </xf>
    <xf numFmtId="166" fontId="7" fillId="0" borderId="0" xfId="1" applyNumberFormat="1" applyFont="1" applyAlignment="1">
      <alignment horizontal="center" vertical="center" wrapText="1"/>
    </xf>
    <xf numFmtId="0" fontId="8" fillId="0" borderId="0" xfId="2" applyFont="1" applyAlignment="1" applyProtection="1">
      <alignment horizontal="center" vertical="center" wrapText="1"/>
      <protection locked="0"/>
    </xf>
    <xf numFmtId="0" fontId="8" fillId="0" borderId="0" xfId="2" applyFont="1" applyAlignment="1">
      <alignment horizontal="center" vertical="center" wrapText="1"/>
    </xf>
    <xf numFmtId="49" fontId="11" fillId="0" borderId="0" xfId="2" applyNumberFormat="1" applyFont="1" applyAlignment="1" applyProtection="1">
      <alignment horizontal="left" wrapText="1"/>
      <protection locked="0"/>
    </xf>
    <xf numFmtId="49" fontId="11" fillId="0" borderId="0" xfId="2" applyNumberFormat="1" applyFont="1" applyAlignment="1" applyProtection="1">
      <alignment wrapText="1"/>
      <protection locked="0"/>
    </xf>
    <xf numFmtId="49" fontId="11" fillId="0" borderId="0" xfId="2" applyNumberFormat="1" applyFont="1" applyAlignment="1" applyProtection="1">
      <alignment horizontal="center" vertical="center" wrapText="1"/>
      <protection locked="0"/>
    </xf>
    <xf numFmtId="166" fontId="11" fillId="4" borderId="0" xfId="1" applyNumberFormat="1" applyFont="1" applyFill="1" applyAlignment="1" applyProtection="1">
      <alignment horizontal="center" vertical="center" wrapText="1"/>
      <protection locked="0"/>
    </xf>
    <xf numFmtId="166" fontId="11" fillId="0" borderId="0" xfId="1" applyNumberFormat="1" applyFont="1" applyFill="1" applyAlignment="1" applyProtection="1">
      <alignment horizontal="center" vertical="center" wrapText="1"/>
      <protection locked="0"/>
    </xf>
    <xf numFmtId="166" fontId="7" fillId="4" borderId="1" xfId="1" applyNumberFormat="1" applyFont="1" applyFill="1" applyBorder="1" applyAlignment="1" applyProtection="1">
      <alignment horizontal="center" vertical="center"/>
      <protection locked="0"/>
    </xf>
    <xf numFmtId="49" fontId="7" fillId="0" borderId="11" xfId="3" applyNumberFormat="1" applyBorder="1" applyAlignment="1">
      <alignment horizontal="left" wrapText="1"/>
    </xf>
    <xf numFmtId="49" fontId="7" fillId="0" borderId="21" xfId="3" applyNumberFormat="1" applyBorder="1" applyAlignment="1">
      <alignment horizontal="center" vertical="center" wrapText="1"/>
    </xf>
    <xf numFmtId="49" fontId="7" fillId="4" borderId="11" xfId="3" applyNumberFormat="1" applyFill="1" applyBorder="1" applyAlignment="1">
      <alignment horizontal="center" vertical="center"/>
    </xf>
    <xf numFmtId="49" fontId="7" fillId="0" borderId="11" xfId="3" applyNumberFormat="1" applyBorder="1" applyAlignment="1">
      <alignment horizontal="center" vertical="center"/>
    </xf>
    <xf numFmtId="166" fontId="7" fillId="4" borderId="11" xfId="1" applyNumberFormat="1" applyFont="1" applyFill="1" applyBorder="1" applyAlignment="1" applyProtection="1">
      <alignment horizontal="center" vertical="center"/>
      <protection locked="0"/>
    </xf>
    <xf numFmtId="49" fontId="7" fillId="0" borderId="4" xfId="2" applyNumberFormat="1" applyBorder="1" applyAlignment="1" applyProtection="1">
      <alignment horizontal="center" vertical="center" wrapText="1"/>
      <protection locked="0"/>
    </xf>
    <xf numFmtId="49" fontId="7" fillId="0" borderId="4" xfId="2" applyNumberFormat="1" applyBorder="1" applyAlignment="1" applyProtection="1">
      <alignment horizontal="left" vertical="center" wrapText="1"/>
      <protection locked="0"/>
    </xf>
    <xf numFmtId="166" fontId="7" fillId="4" borderId="4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4" xfId="1" applyNumberFormat="1" applyFont="1" applyFill="1" applyBorder="1" applyAlignment="1" applyProtection="1">
      <alignment horizontal="center" vertical="center" wrapText="1"/>
      <protection locked="0"/>
    </xf>
    <xf numFmtId="166" fontId="7" fillId="4" borderId="4" xfId="1" applyNumberFormat="1" applyFont="1" applyFill="1" applyBorder="1" applyAlignment="1" applyProtection="1">
      <alignment horizontal="center" vertical="center"/>
      <protection locked="0"/>
    </xf>
    <xf numFmtId="166" fontId="11" fillId="0" borderId="4" xfId="1" applyNumberFormat="1" applyFont="1" applyFill="1" applyBorder="1" applyAlignment="1">
      <alignment horizontal="center" vertical="center" wrapText="1"/>
    </xf>
    <xf numFmtId="49" fontId="7" fillId="0" borderId="11" xfId="3" applyNumberFormat="1" applyBorder="1" applyAlignment="1">
      <alignment horizontal="center" vertical="center" wrapText="1"/>
    </xf>
    <xf numFmtId="166" fontId="7" fillId="4" borderId="1" xfId="4" applyNumberFormat="1" applyFont="1" applyFill="1" applyBorder="1" applyAlignment="1" applyProtection="1">
      <alignment horizontal="center" vertical="center"/>
      <protection locked="0"/>
    </xf>
    <xf numFmtId="49" fontId="7" fillId="0" borderId="22" xfId="3" applyNumberFormat="1" applyBorder="1" applyAlignment="1">
      <alignment horizontal="center" vertical="center" wrapText="1"/>
    </xf>
    <xf numFmtId="166" fontId="7" fillId="4" borderId="11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11" xfId="1" applyNumberFormat="1" applyFont="1" applyFill="1" applyBorder="1" applyAlignment="1" applyProtection="1">
      <alignment horizontal="center" vertical="center" wrapText="1"/>
      <protection locked="0"/>
    </xf>
    <xf numFmtId="49" fontId="11" fillId="0" borderId="11" xfId="2" applyNumberFormat="1" applyFont="1" applyBorder="1" applyAlignment="1" applyProtection="1">
      <alignment vertical="center" wrapText="1"/>
      <protection locked="0"/>
    </xf>
    <xf numFmtId="166" fontId="11" fillId="4" borderId="11" xfId="1" applyNumberFormat="1" applyFont="1" applyFill="1" applyBorder="1" applyAlignment="1" applyProtection="1">
      <alignment horizontal="center" vertical="center" wrapText="1"/>
      <protection locked="0"/>
    </xf>
    <xf numFmtId="166" fontId="11" fillId="0" borderId="11" xfId="1" applyNumberFormat="1" applyFont="1" applyFill="1" applyBorder="1" applyAlignment="1" applyProtection="1">
      <alignment horizontal="center" vertical="center" wrapText="1"/>
      <protection locked="0"/>
    </xf>
    <xf numFmtId="166" fontId="7" fillId="0" borderId="0" xfId="1" applyNumberFormat="1" applyFont="1" applyFill="1" applyBorder="1" applyAlignment="1">
      <alignment horizontal="center" vertical="center" wrapText="1"/>
    </xf>
    <xf numFmtId="49" fontId="11" fillId="0" borderId="23" xfId="2" applyNumberFormat="1" applyFont="1" applyBorder="1" applyAlignment="1" applyProtection="1">
      <alignment vertical="center" wrapText="1"/>
      <protection locked="0"/>
    </xf>
    <xf numFmtId="166" fontId="11" fillId="0" borderId="1" xfId="1" applyNumberFormat="1" applyFont="1" applyFill="1" applyBorder="1" applyAlignment="1" applyProtection="1">
      <alignment horizontal="center" vertical="center" wrapText="1"/>
      <protection locked="0"/>
    </xf>
    <xf numFmtId="166" fontId="11" fillId="0" borderId="3" xfId="1" applyNumberFormat="1" applyFont="1" applyFill="1" applyBorder="1" applyAlignment="1">
      <alignment horizontal="center" vertical="center" wrapText="1"/>
    </xf>
    <xf numFmtId="49" fontId="11" fillId="0" borderId="0" xfId="2" applyNumberFormat="1" applyFont="1" applyAlignment="1" applyProtection="1">
      <alignment vertical="center" wrapText="1"/>
      <protection locked="0"/>
    </xf>
    <xf numFmtId="166" fontId="7" fillId="0" borderId="2" xfId="1" applyNumberFormat="1" applyFont="1" applyFill="1" applyBorder="1" applyAlignment="1">
      <alignment horizontal="center" vertical="center" wrapText="1"/>
    </xf>
    <xf numFmtId="49" fontId="7" fillId="0" borderId="24" xfId="5" applyNumberFormat="1" applyBorder="1" applyAlignment="1">
      <alignment vertical="center" wrapText="1"/>
    </xf>
    <xf numFmtId="49" fontId="7" fillId="0" borderId="25" xfId="5" applyNumberFormat="1" applyBorder="1" applyAlignment="1">
      <alignment horizontal="center" vertical="center" wrapText="1"/>
    </xf>
    <xf numFmtId="166" fontId="11" fillId="4" borderId="25" xfId="1" applyNumberFormat="1" applyFont="1" applyFill="1" applyBorder="1" applyAlignment="1">
      <alignment horizontal="center" vertical="center" wrapText="1"/>
    </xf>
    <xf numFmtId="166" fontId="11" fillId="0" borderId="25" xfId="1" applyNumberFormat="1" applyFont="1" applyFill="1" applyBorder="1" applyAlignment="1">
      <alignment horizontal="center" vertical="center" wrapText="1"/>
    </xf>
    <xf numFmtId="166" fontId="7" fillId="0" borderId="0" xfId="1" applyNumberFormat="1" applyFont="1" applyFill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6" fontId="7" fillId="0" borderId="1" xfId="1" applyNumberFormat="1" applyFont="1" applyBorder="1" applyAlignment="1">
      <alignment horizontal="center" vertical="center" wrapText="1"/>
    </xf>
    <xf numFmtId="49" fontId="7" fillId="0" borderId="0" xfId="2" applyNumberFormat="1" applyAlignment="1" applyProtection="1">
      <alignment vertical="center" wrapText="1"/>
      <protection locked="0"/>
    </xf>
    <xf numFmtId="49" fontId="14" fillId="0" borderId="0" xfId="2" applyNumberFormat="1" applyFont="1" applyAlignment="1">
      <alignment vertical="center" wrapText="1"/>
    </xf>
    <xf numFmtId="49" fontId="14" fillId="4" borderId="0" xfId="2" applyNumberFormat="1" applyFont="1" applyFill="1" applyAlignment="1">
      <alignment vertical="center" wrapText="1"/>
    </xf>
    <xf numFmtId="0" fontId="14" fillId="0" borderId="26" xfId="2" applyFont="1" applyBorder="1" applyAlignment="1" applyProtection="1">
      <alignment vertical="center"/>
      <protection locked="0"/>
    </xf>
    <xf numFmtId="0" fontId="7" fillId="0" borderId="2" xfId="2" applyBorder="1" applyAlignment="1" applyProtection="1">
      <alignment vertical="center"/>
      <protection locked="0"/>
    </xf>
    <xf numFmtId="49" fontId="7" fillId="0" borderId="27" xfId="2" applyNumberFormat="1" applyBorder="1" applyAlignment="1">
      <alignment horizontal="left" vertical="center" wrapText="1"/>
    </xf>
    <xf numFmtId="49" fontId="7" fillId="4" borderId="0" xfId="2" applyNumberFormat="1" applyFill="1" applyAlignment="1">
      <alignment horizontal="left" vertical="center" wrapText="1"/>
    </xf>
    <xf numFmtId="49" fontId="7" fillId="0" borderId="0" xfId="2" applyNumberFormat="1" applyAlignment="1">
      <alignment horizontal="left" vertical="center" wrapText="1"/>
    </xf>
    <xf numFmtId="0" fontId="7" fillId="0" borderId="0" xfId="2" applyAlignment="1">
      <alignment vertical="center"/>
    </xf>
    <xf numFmtId="0" fontId="7" fillId="0" borderId="28" xfId="2" applyBorder="1" applyAlignment="1">
      <alignment horizontal="right" vertical="center"/>
    </xf>
    <xf numFmtId="3" fontId="7" fillId="6" borderId="20" xfId="2" applyNumberFormat="1" applyFill="1" applyBorder="1" applyAlignment="1" applyProtection="1">
      <alignment horizontal="right" vertical="center"/>
      <protection locked="0"/>
    </xf>
    <xf numFmtId="0" fontId="15" fillId="0" borderId="0" xfId="2" applyFont="1" applyAlignment="1" applyProtection="1">
      <alignment vertical="top"/>
      <protection locked="0"/>
    </xf>
    <xf numFmtId="49" fontId="8" fillId="0" borderId="0" xfId="2" applyNumberFormat="1" applyFont="1" applyProtection="1">
      <protection locked="0"/>
    </xf>
    <xf numFmtId="49" fontId="10" fillId="0" borderId="0" xfId="2" applyNumberFormat="1" applyFont="1" applyProtection="1">
      <protection locked="0"/>
    </xf>
    <xf numFmtId="49" fontId="10" fillId="4" borderId="0" xfId="2" applyNumberFormat="1" applyFont="1" applyFill="1" applyProtection="1">
      <protection locked="0"/>
    </xf>
    <xf numFmtId="0" fontId="10" fillId="0" borderId="0" xfId="2" applyFont="1" applyProtection="1">
      <protection locked="0"/>
    </xf>
    <xf numFmtId="166" fontId="8" fillId="0" borderId="0" xfId="2" applyNumberFormat="1" applyFont="1" applyProtection="1">
      <protection locked="0"/>
    </xf>
    <xf numFmtId="0" fontId="8" fillId="0" borderId="0" xfId="6" applyFont="1"/>
    <xf numFmtId="0" fontId="3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right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49" fontId="7" fillId="0" borderId="1" xfId="2" applyNumberFormat="1" applyBorder="1" applyAlignment="1">
      <alignment horizontal="left" vertical="center" wrapText="1"/>
    </xf>
    <xf numFmtId="0" fontId="8" fillId="0" borderId="0" xfId="2" applyFont="1" applyAlignment="1" applyProtection="1">
      <alignment horizontal="right"/>
      <protection locked="0"/>
    </xf>
    <xf numFmtId="0" fontId="8" fillId="0" borderId="0" xfId="2" applyFont="1" applyAlignment="1" applyProtection="1">
      <alignment horizontal="right" wrapText="1"/>
      <protection locked="0"/>
    </xf>
    <xf numFmtId="0" fontId="9" fillId="0" borderId="0" xfId="2" applyFont="1" applyAlignment="1" applyProtection="1">
      <alignment horizontal="center"/>
      <protection locked="0"/>
    </xf>
    <xf numFmtId="49" fontId="7" fillId="0" borderId="1" xfId="2" applyNumberFormat="1" applyBorder="1" applyAlignment="1">
      <alignment horizontal="center" vertical="center" wrapText="1"/>
    </xf>
    <xf numFmtId="49" fontId="7" fillId="0" borderId="4" xfId="2" applyNumberFormat="1" applyBorder="1" applyAlignment="1">
      <alignment horizontal="center" vertical="center" wrapText="1"/>
    </xf>
    <xf numFmtId="49" fontId="7" fillId="0" borderId="3" xfId="2" applyNumberFormat="1" applyBorder="1" applyAlignment="1">
      <alignment horizontal="center" vertical="center" wrapText="1"/>
    </xf>
    <xf numFmtId="49" fontId="7" fillId="4" borderId="4" xfId="2" applyNumberFormat="1" applyFill="1" applyBorder="1" applyAlignment="1">
      <alignment horizontal="center" vertical="center" wrapText="1"/>
    </xf>
    <xf numFmtId="49" fontId="7" fillId="4" borderId="3" xfId="2" applyNumberFormat="1" applyFill="1" applyBorder="1" applyAlignment="1">
      <alignment horizontal="center" vertical="center" wrapText="1"/>
    </xf>
    <xf numFmtId="0" fontId="7" fillId="0" borderId="1" xfId="2" applyBorder="1" applyAlignment="1" applyProtection="1">
      <alignment horizontal="center" vertical="center" wrapText="1"/>
      <protection locked="0"/>
    </xf>
    <xf numFmtId="49" fontId="9" fillId="0" borderId="2" xfId="2" applyNumberFormat="1" applyFont="1" applyBorder="1" applyAlignment="1">
      <alignment horizontal="center" vertical="center" wrapText="1"/>
    </xf>
    <xf numFmtId="49" fontId="9" fillId="0" borderId="2" xfId="2" applyNumberFormat="1" applyFont="1" applyBorder="1" applyAlignment="1" applyProtection="1">
      <alignment horizontal="center" vertical="center" wrapText="1"/>
      <protection locked="0"/>
    </xf>
    <xf numFmtId="49" fontId="7" fillId="0" borderId="1" xfId="2" applyNumberFormat="1" applyBorder="1" applyAlignment="1" applyProtection="1">
      <alignment horizontal="left" vertical="center" wrapText="1"/>
      <protection locked="0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6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3" tint="0.59990234076967686"/>
        </patternFill>
      </fill>
    </dxf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G1" sqref="G1"/>
    </sheetView>
  </sheetViews>
  <sheetFormatPr defaultRowHeight="15" x14ac:dyDescent="0.25"/>
  <cols>
    <col min="1" max="1" width="55.5703125" bestFit="1" customWidth="1"/>
    <col min="2" max="2" width="12.85546875" customWidth="1"/>
    <col min="3" max="5" width="13.7109375" style="8" customWidth="1"/>
    <col min="6" max="6" width="11.28515625" bestFit="1" customWidth="1"/>
  </cols>
  <sheetData>
    <row r="1" spans="1:5" ht="49.15" customHeight="1" x14ac:dyDescent="0.25">
      <c r="A1" s="167" t="s">
        <v>1169</v>
      </c>
      <c r="B1" s="167"/>
      <c r="C1" s="167"/>
      <c r="D1" s="167"/>
      <c r="E1" s="167"/>
    </row>
    <row r="2" spans="1:5" ht="27" customHeight="1" x14ac:dyDescent="0.25">
      <c r="A2" s="168" t="s">
        <v>80</v>
      </c>
      <c r="B2" s="168"/>
      <c r="C2" s="168"/>
      <c r="D2" s="168"/>
      <c r="E2" s="168"/>
    </row>
    <row r="5" spans="1:5" ht="38.25" x14ac:dyDescent="0.25">
      <c r="A5" s="170" t="s">
        <v>0</v>
      </c>
      <c r="B5" s="170" t="s">
        <v>1</v>
      </c>
      <c r="C5" s="4" t="s">
        <v>2</v>
      </c>
      <c r="D5" s="4" t="s">
        <v>3</v>
      </c>
      <c r="E5" s="4" t="s">
        <v>4</v>
      </c>
    </row>
    <row r="6" spans="1:5" x14ac:dyDescent="0.25">
      <c r="A6" s="171"/>
      <c r="B6" s="171"/>
      <c r="C6" s="5" t="s">
        <v>5</v>
      </c>
      <c r="D6" s="5" t="s">
        <v>5</v>
      </c>
      <c r="E6" s="5" t="s">
        <v>5</v>
      </c>
    </row>
    <row r="7" spans="1:5" x14ac:dyDescent="0.25">
      <c r="A7" s="1" t="s">
        <v>6</v>
      </c>
      <c r="B7" s="2" t="s">
        <v>7</v>
      </c>
      <c r="C7" s="6">
        <v>65991439</v>
      </c>
      <c r="D7" s="6">
        <v>593664</v>
      </c>
      <c r="E7" s="6">
        <v>66585103</v>
      </c>
    </row>
    <row r="8" spans="1:5" x14ac:dyDescent="0.25">
      <c r="A8" s="9" t="s">
        <v>13</v>
      </c>
      <c r="B8" s="9" t="s">
        <v>14</v>
      </c>
      <c r="C8" s="10">
        <v>29536572</v>
      </c>
      <c r="D8" s="10">
        <v>0</v>
      </c>
      <c r="E8" s="10">
        <v>29536572</v>
      </c>
    </row>
    <row r="9" spans="1:5" x14ac:dyDescent="0.25">
      <c r="A9" s="9" t="s">
        <v>15</v>
      </c>
      <c r="B9" s="9" t="s">
        <v>16</v>
      </c>
      <c r="C9" s="10">
        <v>4192164</v>
      </c>
      <c r="D9" s="10">
        <v>0</v>
      </c>
      <c r="E9" s="10">
        <v>4192164</v>
      </c>
    </row>
    <row r="10" spans="1:5" x14ac:dyDescent="0.25">
      <c r="A10" s="9" t="s">
        <v>17</v>
      </c>
      <c r="B10" s="9" t="s">
        <v>18</v>
      </c>
      <c r="C10" s="10">
        <v>152966</v>
      </c>
      <c r="D10" s="10">
        <v>0</v>
      </c>
      <c r="E10" s="10">
        <v>152966</v>
      </c>
    </row>
    <row r="11" spans="1:5" x14ac:dyDescent="0.25">
      <c r="A11" s="9" t="s">
        <v>19</v>
      </c>
      <c r="B11" s="9" t="s">
        <v>20</v>
      </c>
      <c r="C11" s="10">
        <v>5328</v>
      </c>
      <c r="D11" s="10">
        <v>65</v>
      </c>
      <c r="E11" s="10">
        <v>5393</v>
      </c>
    </row>
    <row r="12" spans="1:5" x14ac:dyDescent="0.25">
      <c r="A12" s="9" t="s">
        <v>21</v>
      </c>
      <c r="B12" s="9" t="s">
        <v>22</v>
      </c>
      <c r="C12" s="10">
        <v>34373</v>
      </c>
      <c r="D12" s="10">
        <v>0</v>
      </c>
      <c r="E12" s="10">
        <v>34373</v>
      </c>
    </row>
    <row r="13" spans="1:5" x14ac:dyDescent="0.25">
      <c r="A13" s="9" t="s">
        <v>23</v>
      </c>
      <c r="B13" s="9" t="s">
        <v>24</v>
      </c>
      <c r="C13" s="10">
        <v>11750</v>
      </c>
      <c r="D13" s="10">
        <v>0</v>
      </c>
      <c r="E13" s="10">
        <v>11750</v>
      </c>
    </row>
    <row r="14" spans="1:5" x14ac:dyDescent="0.25">
      <c r="A14" s="9" t="s">
        <v>25</v>
      </c>
      <c r="B14" s="9" t="s">
        <v>26</v>
      </c>
      <c r="C14" s="10">
        <v>47832</v>
      </c>
      <c r="D14" s="10">
        <v>2471</v>
      </c>
      <c r="E14" s="10">
        <v>50303</v>
      </c>
    </row>
    <row r="15" spans="1:5" ht="26.25" x14ac:dyDescent="0.25">
      <c r="A15" s="9" t="s">
        <v>27</v>
      </c>
      <c r="B15" s="9" t="s">
        <v>28</v>
      </c>
      <c r="C15" s="10">
        <v>472198</v>
      </c>
      <c r="D15" s="10">
        <v>0</v>
      </c>
      <c r="E15" s="10">
        <v>472198</v>
      </c>
    </row>
    <row r="16" spans="1:5" ht="26.25" x14ac:dyDescent="0.25">
      <c r="A16" s="9" t="s">
        <v>29</v>
      </c>
      <c r="B16" s="9" t="s">
        <v>30</v>
      </c>
      <c r="C16" s="10">
        <v>522914</v>
      </c>
      <c r="D16" s="10">
        <v>19320</v>
      </c>
      <c r="E16" s="10">
        <v>542234</v>
      </c>
    </row>
    <row r="17" spans="1:5" x14ac:dyDescent="0.25">
      <c r="A17" s="9" t="s">
        <v>31</v>
      </c>
      <c r="B17" s="9" t="s">
        <v>32</v>
      </c>
      <c r="C17" s="10">
        <v>25591356</v>
      </c>
      <c r="D17" s="10">
        <v>317766</v>
      </c>
      <c r="E17" s="10">
        <v>25909122</v>
      </c>
    </row>
    <row r="18" spans="1:5" x14ac:dyDescent="0.25">
      <c r="A18" s="9" t="s">
        <v>33</v>
      </c>
      <c r="B18" s="9" t="s">
        <v>34</v>
      </c>
      <c r="C18" s="10">
        <v>301475</v>
      </c>
      <c r="D18" s="10">
        <v>59004</v>
      </c>
      <c r="E18" s="10">
        <v>360479</v>
      </c>
    </row>
    <row r="19" spans="1:5" x14ac:dyDescent="0.25">
      <c r="A19" s="9" t="s">
        <v>35</v>
      </c>
      <c r="B19" s="9" t="s">
        <v>36</v>
      </c>
      <c r="C19" s="10">
        <v>5122511</v>
      </c>
      <c r="D19" s="10">
        <v>195038</v>
      </c>
      <c r="E19" s="10">
        <v>5317549</v>
      </c>
    </row>
    <row r="20" spans="1:5" x14ac:dyDescent="0.25">
      <c r="A20" s="3"/>
      <c r="B20" s="3"/>
      <c r="C20" s="7"/>
      <c r="D20" s="7"/>
      <c r="E20" s="7"/>
    </row>
    <row r="21" spans="1:5" x14ac:dyDescent="0.25">
      <c r="A21" s="1" t="s">
        <v>37</v>
      </c>
      <c r="B21" s="2" t="s">
        <v>7</v>
      </c>
      <c r="C21" s="6">
        <v>89754606</v>
      </c>
      <c r="D21" s="6">
        <v>1266838</v>
      </c>
      <c r="E21" s="6">
        <v>91021444</v>
      </c>
    </row>
    <row r="22" spans="1:5" ht="19.899999999999999" customHeight="1" x14ac:dyDescent="0.25">
      <c r="A22" s="172" t="s">
        <v>38</v>
      </c>
      <c r="B22" s="173"/>
      <c r="C22" s="173"/>
      <c r="D22" s="173"/>
      <c r="E22" s="174"/>
    </row>
    <row r="23" spans="1:5" x14ac:dyDescent="0.25">
      <c r="A23" s="9" t="s">
        <v>39</v>
      </c>
      <c r="B23" s="9" t="s">
        <v>40</v>
      </c>
      <c r="C23" s="10">
        <v>5369461</v>
      </c>
      <c r="D23" s="10">
        <v>-110868</v>
      </c>
      <c r="E23" s="10">
        <v>5258593</v>
      </c>
    </row>
    <row r="24" spans="1:5" x14ac:dyDescent="0.25">
      <c r="A24" s="9" t="s">
        <v>41</v>
      </c>
      <c r="B24" s="9" t="s">
        <v>42</v>
      </c>
      <c r="C24" s="10">
        <v>1363268</v>
      </c>
      <c r="D24" s="10">
        <v>0</v>
      </c>
      <c r="E24" s="10">
        <v>1363268</v>
      </c>
    </row>
    <row r="25" spans="1:5" x14ac:dyDescent="0.25">
      <c r="A25" s="9" t="s">
        <v>43</v>
      </c>
      <c r="B25" s="9" t="s">
        <v>44</v>
      </c>
      <c r="C25" s="10">
        <v>7519958</v>
      </c>
      <c r="D25" s="10">
        <v>881635</v>
      </c>
      <c r="E25" s="10">
        <v>8401593</v>
      </c>
    </row>
    <row r="26" spans="1:5" x14ac:dyDescent="0.25">
      <c r="A26" s="9" t="s">
        <v>45</v>
      </c>
      <c r="B26" s="9" t="s">
        <v>46</v>
      </c>
      <c r="C26" s="10">
        <v>928522</v>
      </c>
      <c r="D26" s="10">
        <v>0</v>
      </c>
      <c r="E26" s="10">
        <v>928522</v>
      </c>
    </row>
    <row r="27" spans="1:5" x14ac:dyDescent="0.25">
      <c r="A27" s="9" t="s">
        <v>47</v>
      </c>
      <c r="B27" s="9" t="s">
        <v>48</v>
      </c>
      <c r="C27" s="10">
        <v>9211930</v>
      </c>
      <c r="D27" s="10">
        <v>20346</v>
      </c>
      <c r="E27" s="10">
        <v>9232276</v>
      </c>
    </row>
    <row r="28" spans="1:5" x14ac:dyDescent="0.25">
      <c r="A28" s="9" t="s">
        <v>49</v>
      </c>
      <c r="B28" s="9" t="s">
        <v>50</v>
      </c>
      <c r="C28" s="10">
        <v>1348895</v>
      </c>
      <c r="D28" s="10">
        <v>0</v>
      </c>
      <c r="E28" s="10">
        <v>1348895</v>
      </c>
    </row>
    <row r="29" spans="1:5" x14ac:dyDescent="0.25">
      <c r="A29" s="9" t="s">
        <v>51</v>
      </c>
      <c r="B29" s="9" t="s">
        <v>52</v>
      </c>
      <c r="C29" s="10">
        <v>6597686</v>
      </c>
      <c r="D29" s="10">
        <v>143899</v>
      </c>
      <c r="E29" s="10">
        <v>6741585</v>
      </c>
    </row>
    <row r="30" spans="1:5" x14ac:dyDescent="0.25">
      <c r="A30" s="9" t="s">
        <v>53</v>
      </c>
      <c r="B30" s="9" t="s">
        <v>54</v>
      </c>
      <c r="C30" s="10">
        <v>42185027</v>
      </c>
      <c r="D30" s="10">
        <v>188588</v>
      </c>
      <c r="E30" s="10">
        <v>42373615</v>
      </c>
    </row>
    <row r="31" spans="1:5" x14ac:dyDescent="0.25">
      <c r="A31" s="9" t="s">
        <v>55</v>
      </c>
      <c r="B31" s="9" t="s">
        <v>56</v>
      </c>
      <c r="C31" s="10">
        <v>15229859</v>
      </c>
      <c r="D31" s="10">
        <v>143238</v>
      </c>
      <c r="E31" s="10">
        <v>15373097</v>
      </c>
    </row>
    <row r="32" spans="1:5" ht="19.899999999999999" customHeight="1" x14ac:dyDescent="0.25">
      <c r="A32" s="172" t="s">
        <v>57</v>
      </c>
      <c r="B32" s="173"/>
      <c r="C32" s="173"/>
      <c r="D32" s="173"/>
      <c r="E32" s="174"/>
    </row>
    <row r="33" spans="1:6" x14ac:dyDescent="0.25">
      <c r="A33" s="9" t="s">
        <v>58</v>
      </c>
      <c r="B33" s="9" t="s">
        <v>59</v>
      </c>
      <c r="C33" s="10">
        <v>37228745</v>
      </c>
      <c r="D33" s="10">
        <v>93287</v>
      </c>
      <c r="E33" s="10">
        <v>37322032</v>
      </c>
    </row>
    <row r="34" spans="1:6" x14ac:dyDescent="0.25">
      <c r="A34" s="9" t="s">
        <v>60</v>
      </c>
      <c r="B34" s="9" t="s">
        <v>61</v>
      </c>
      <c r="C34" s="10">
        <v>22450889</v>
      </c>
      <c r="D34" s="10">
        <v>-361191</v>
      </c>
      <c r="E34" s="10">
        <v>22089698</v>
      </c>
    </row>
    <row r="35" spans="1:6" x14ac:dyDescent="0.25">
      <c r="A35" s="9" t="s">
        <v>62</v>
      </c>
      <c r="B35" s="9" t="s">
        <v>63</v>
      </c>
      <c r="C35" s="10">
        <v>959990</v>
      </c>
      <c r="D35" s="10">
        <v>402657</v>
      </c>
      <c r="E35" s="10">
        <v>1362647</v>
      </c>
    </row>
    <row r="36" spans="1:6" x14ac:dyDescent="0.25">
      <c r="A36" s="9" t="s">
        <v>64</v>
      </c>
      <c r="B36" s="9" t="s">
        <v>65</v>
      </c>
      <c r="C36" s="10">
        <v>932760</v>
      </c>
      <c r="D36" s="10">
        <v>0</v>
      </c>
      <c r="E36" s="10">
        <v>932760</v>
      </c>
    </row>
    <row r="37" spans="1:6" x14ac:dyDescent="0.25">
      <c r="A37" s="9" t="s">
        <v>66</v>
      </c>
      <c r="B37" s="9" t="s">
        <v>67</v>
      </c>
      <c r="C37" s="10">
        <v>23335482</v>
      </c>
      <c r="D37" s="10">
        <v>1069933</v>
      </c>
      <c r="E37" s="10">
        <v>24405415</v>
      </c>
    </row>
    <row r="38" spans="1:6" x14ac:dyDescent="0.25">
      <c r="A38" s="9" t="s">
        <v>68</v>
      </c>
      <c r="B38" s="9" t="s">
        <v>69</v>
      </c>
      <c r="C38" s="10">
        <v>4378507</v>
      </c>
      <c r="D38" s="10">
        <v>58492</v>
      </c>
      <c r="E38" s="10">
        <v>4436999</v>
      </c>
    </row>
    <row r="39" spans="1:6" ht="26.25" x14ac:dyDescent="0.25">
      <c r="A39" s="9" t="s">
        <v>70</v>
      </c>
      <c r="B39" s="9" t="s">
        <v>71</v>
      </c>
      <c r="C39" s="10">
        <v>468223</v>
      </c>
      <c r="D39" s="10">
        <v>3660</v>
      </c>
      <c r="E39" s="10">
        <v>471883</v>
      </c>
    </row>
    <row r="40" spans="1:6" x14ac:dyDescent="0.25">
      <c r="A40" s="9" t="s">
        <v>72</v>
      </c>
      <c r="B40" s="9" t="s">
        <v>73</v>
      </c>
      <c r="C40" s="10">
        <v>10</v>
      </c>
      <c r="D40" s="10">
        <v>0</v>
      </c>
      <c r="E40" s="10">
        <v>10</v>
      </c>
    </row>
    <row r="41" spans="1:6" x14ac:dyDescent="0.25">
      <c r="A41" s="3"/>
      <c r="B41" s="3"/>
      <c r="C41" s="7"/>
      <c r="D41" s="7"/>
      <c r="E41" s="7"/>
    </row>
    <row r="42" spans="1:6" x14ac:dyDescent="0.25">
      <c r="A42" s="1" t="s">
        <v>74</v>
      </c>
      <c r="B42" s="2" t="s">
        <v>7</v>
      </c>
      <c r="C42" s="6">
        <v>-23763167</v>
      </c>
      <c r="D42" s="6">
        <v>-673174</v>
      </c>
      <c r="E42" s="6">
        <v>-24436341</v>
      </c>
    </row>
    <row r="43" spans="1:6" x14ac:dyDescent="0.25">
      <c r="A43" s="3"/>
      <c r="B43" s="3"/>
      <c r="C43" s="7"/>
      <c r="D43" s="7"/>
      <c r="E43" s="7"/>
    </row>
    <row r="44" spans="1:6" x14ac:dyDescent="0.25">
      <c r="A44" s="1" t="s">
        <v>75</v>
      </c>
      <c r="B44" s="2" t="s">
        <v>7</v>
      </c>
      <c r="C44" s="6">
        <v>23763167</v>
      </c>
      <c r="D44" s="6">
        <v>673174</v>
      </c>
      <c r="E44" s="6">
        <v>24436341</v>
      </c>
    </row>
    <row r="45" spans="1:6" x14ac:dyDescent="0.25">
      <c r="A45" s="2" t="s">
        <v>76</v>
      </c>
      <c r="B45" s="2" t="s">
        <v>77</v>
      </c>
      <c r="C45" s="6">
        <v>13351811</v>
      </c>
      <c r="D45" s="6">
        <v>-17517</v>
      </c>
      <c r="E45" s="6">
        <v>13334294</v>
      </c>
    </row>
    <row r="46" spans="1:6" ht="26.25" x14ac:dyDescent="0.25">
      <c r="A46" s="9" t="s">
        <v>81</v>
      </c>
      <c r="B46" s="13" t="s">
        <v>82</v>
      </c>
      <c r="C46" s="14">
        <v>14210547</v>
      </c>
      <c r="D46" s="10"/>
      <c r="E46" s="10">
        <v>14210547</v>
      </c>
      <c r="F46" s="15"/>
    </row>
    <row r="47" spans="1:6" ht="26.25" x14ac:dyDescent="0.25">
      <c r="A47" s="9" t="s">
        <v>83</v>
      </c>
      <c r="B47" s="13" t="s">
        <v>84</v>
      </c>
      <c r="C47" s="14">
        <v>858736</v>
      </c>
      <c r="D47" s="10">
        <v>17517</v>
      </c>
      <c r="E47" s="10">
        <v>876253</v>
      </c>
    </row>
    <row r="48" spans="1:6" x14ac:dyDescent="0.25">
      <c r="A48" s="11" t="s">
        <v>78</v>
      </c>
      <c r="B48" s="11" t="s">
        <v>79</v>
      </c>
      <c r="C48" s="12">
        <v>10411356</v>
      </c>
      <c r="D48" s="12">
        <v>690691</v>
      </c>
      <c r="E48" s="12">
        <v>11102047</v>
      </c>
      <c r="F48" s="15"/>
    </row>
    <row r="49" spans="1:5" x14ac:dyDescent="0.25">
      <c r="A49" s="13" t="s">
        <v>85</v>
      </c>
      <c r="B49" s="16" t="s">
        <v>86</v>
      </c>
      <c r="C49" s="17">
        <v>14057052</v>
      </c>
      <c r="D49" s="18">
        <v>895512</v>
      </c>
      <c r="E49" s="18">
        <v>14952564</v>
      </c>
    </row>
    <row r="50" spans="1:5" x14ac:dyDescent="0.25">
      <c r="A50" s="19" t="s">
        <v>87</v>
      </c>
      <c r="B50" s="9" t="s">
        <v>88</v>
      </c>
      <c r="C50" s="17">
        <v>3645696</v>
      </c>
      <c r="D50" s="17">
        <v>204821</v>
      </c>
      <c r="E50" s="17">
        <v>3850517</v>
      </c>
    </row>
    <row r="52" spans="1:5" x14ac:dyDescent="0.25">
      <c r="A52" s="169" t="s">
        <v>1172</v>
      </c>
      <c r="B52" s="169"/>
      <c r="C52" s="169"/>
      <c r="D52" s="169"/>
      <c r="E52" s="169"/>
    </row>
  </sheetData>
  <mergeCells count="7">
    <mergeCell ref="A1:E1"/>
    <mergeCell ref="A2:E2"/>
    <mergeCell ref="A52:E52"/>
    <mergeCell ref="A5:A6"/>
    <mergeCell ref="B5:B6"/>
    <mergeCell ref="A22:E22"/>
    <mergeCell ref="A32:E32"/>
  </mergeCells>
  <pageMargins left="0.55118110236220474" right="0.35433070866141736" top="0.59055118110236227" bottom="0.39370078740157483" header="0.51181102362204722" footer="0.51181102362204722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1"/>
  <sheetViews>
    <sheetView workbookViewId="0">
      <selection activeCell="G1" sqref="G1"/>
    </sheetView>
  </sheetViews>
  <sheetFormatPr defaultRowHeight="15" x14ac:dyDescent="0.25"/>
  <cols>
    <col min="1" max="1" width="63.7109375" customWidth="1"/>
    <col min="2" max="2" width="11.85546875" customWidth="1"/>
    <col min="3" max="5" width="13.7109375" style="8" customWidth="1"/>
  </cols>
  <sheetData>
    <row r="1" spans="1:5" ht="44.45" customHeight="1" x14ac:dyDescent="0.25">
      <c r="A1" s="167" t="s">
        <v>1170</v>
      </c>
      <c r="B1" s="167"/>
      <c r="C1" s="167"/>
      <c r="D1" s="167"/>
      <c r="E1" s="167"/>
    </row>
    <row r="2" spans="1:5" ht="45" customHeight="1" x14ac:dyDescent="0.25">
      <c r="A2" s="168" t="s">
        <v>89</v>
      </c>
      <c r="B2" s="168"/>
      <c r="C2" s="168"/>
      <c r="D2" s="168"/>
      <c r="E2" s="168"/>
    </row>
    <row r="5" spans="1:5" ht="38.25" x14ac:dyDescent="0.25">
      <c r="A5" s="170" t="s">
        <v>0</v>
      </c>
      <c r="B5" s="170" t="s">
        <v>1</v>
      </c>
      <c r="C5" s="4" t="s">
        <v>90</v>
      </c>
      <c r="D5" s="4" t="s">
        <v>3</v>
      </c>
      <c r="E5" s="4" t="s">
        <v>4</v>
      </c>
    </row>
    <row r="6" spans="1:5" x14ac:dyDescent="0.25">
      <c r="A6" s="171"/>
      <c r="B6" s="171"/>
      <c r="C6" s="5" t="s">
        <v>5</v>
      </c>
      <c r="D6" s="5" t="s">
        <v>5</v>
      </c>
      <c r="E6" s="5" t="s">
        <v>5</v>
      </c>
    </row>
    <row r="7" spans="1:5" x14ac:dyDescent="0.25">
      <c r="A7" s="2" t="s">
        <v>37</v>
      </c>
      <c r="B7" s="2" t="s">
        <v>7</v>
      </c>
      <c r="C7" s="6">
        <v>89754606</v>
      </c>
      <c r="D7" s="6">
        <v>1266838</v>
      </c>
      <c r="E7" s="6">
        <v>91021444</v>
      </c>
    </row>
    <row r="8" spans="1:5" x14ac:dyDescent="0.25">
      <c r="A8" s="2" t="s">
        <v>91</v>
      </c>
      <c r="B8" s="2" t="s">
        <v>7</v>
      </c>
      <c r="C8" s="6">
        <v>89754606</v>
      </c>
      <c r="D8" s="6">
        <v>1266838</v>
      </c>
      <c r="E8" s="6">
        <v>91021444</v>
      </c>
    </row>
    <row r="9" spans="1:5" x14ac:dyDescent="0.25">
      <c r="A9" s="2" t="s">
        <v>92</v>
      </c>
      <c r="B9" s="2" t="s">
        <v>7</v>
      </c>
      <c r="C9" s="6">
        <v>783083</v>
      </c>
      <c r="D9" s="6">
        <v>86709</v>
      </c>
      <c r="E9" s="6">
        <v>869792</v>
      </c>
    </row>
    <row r="10" spans="1:5" x14ac:dyDescent="0.25">
      <c r="A10" s="2" t="s">
        <v>93</v>
      </c>
      <c r="B10" s="2" t="s">
        <v>7</v>
      </c>
      <c r="C10" s="6">
        <v>783083</v>
      </c>
      <c r="D10" s="6">
        <v>86709</v>
      </c>
      <c r="E10" s="6">
        <v>869792</v>
      </c>
    </row>
    <row r="11" spans="1:5" x14ac:dyDescent="0.25">
      <c r="A11" s="9" t="s">
        <v>94</v>
      </c>
      <c r="B11" s="9" t="s">
        <v>59</v>
      </c>
      <c r="C11" s="10">
        <v>663942</v>
      </c>
      <c r="D11" s="10">
        <v>58010</v>
      </c>
      <c r="E11" s="10">
        <v>721952</v>
      </c>
    </row>
    <row r="12" spans="1:5" x14ac:dyDescent="0.25">
      <c r="A12" s="9" t="s">
        <v>95</v>
      </c>
      <c r="B12" s="9" t="s">
        <v>61</v>
      </c>
      <c r="C12" s="10">
        <v>113101</v>
      </c>
      <c r="D12" s="10">
        <v>28699</v>
      </c>
      <c r="E12" s="10">
        <v>141800</v>
      </c>
    </row>
    <row r="13" spans="1:5" x14ac:dyDescent="0.25">
      <c r="A13" s="9" t="s">
        <v>96</v>
      </c>
      <c r="B13" s="9" t="s">
        <v>67</v>
      </c>
      <c r="C13" s="10">
        <v>6040</v>
      </c>
      <c r="D13" s="10">
        <v>0</v>
      </c>
      <c r="E13" s="10">
        <v>6040</v>
      </c>
    </row>
    <row r="14" spans="1:5" x14ac:dyDescent="0.25">
      <c r="A14" s="2" t="s">
        <v>97</v>
      </c>
      <c r="B14" s="2" t="s">
        <v>7</v>
      </c>
      <c r="C14" s="6">
        <v>137139</v>
      </c>
      <c r="D14" s="6">
        <v>-86709</v>
      </c>
      <c r="E14" s="6">
        <v>50430</v>
      </c>
    </row>
    <row r="15" spans="1:5" x14ac:dyDescent="0.25">
      <c r="A15" s="2" t="s">
        <v>98</v>
      </c>
      <c r="B15" s="2" t="s">
        <v>7</v>
      </c>
      <c r="C15" s="6">
        <v>137139</v>
      </c>
      <c r="D15" s="6">
        <v>-86709</v>
      </c>
      <c r="E15" s="6">
        <v>50430</v>
      </c>
    </row>
    <row r="16" spans="1:5" x14ac:dyDescent="0.25">
      <c r="A16" s="9" t="s">
        <v>94</v>
      </c>
      <c r="B16" s="9" t="s">
        <v>59</v>
      </c>
      <c r="C16" s="10">
        <v>95832</v>
      </c>
      <c r="D16" s="10">
        <v>-57465</v>
      </c>
      <c r="E16" s="10">
        <v>38367</v>
      </c>
    </row>
    <row r="17" spans="1:5" x14ac:dyDescent="0.25">
      <c r="A17" s="9" t="s">
        <v>95</v>
      </c>
      <c r="B17" s="9" t="s">
        <v>61</v>
      </c>
      <c r="C17" s="10">
        <v>41307</v>
      </c>
      <c r="D17" s="10">
        <v>-29244</v>
      </c>
      <c r="E17" s="10">
        <v>12063</v>
      </c>
    </row>
    <row r="18" spans="1:5" x14ac:dyDescent="0.25">
      <c r="A18" s="2" t="s">
        <v>99</v>
      </c>
      <c r="B18" s="2" t="s">
        <v>7</v>
      </c>
      <c r="C18" s="6">
        <v>704887</v>
      </c>
      <c r="D18" s="6">
        <v>0</v>
      </c>
      <c r="E18" s="6">
        <v>704887</v>
      </c>
    </row>
    <row r="19" spans="1:5" x14ac:dyDescent="0.25">
      <c r="A19" s="2" t="s">
        <v>100</v>
      </c>
      <c r="B19" s="2" t="s">
        <v>7</v>
      </c>
      <c r="C19" s="6">
        <v>704887</v>
      </c>
      <c r="D19" s="6">
        <v>0</v>
      </c>
      <c r="E19" s="6">
        <v>704887</v>
      </c>
    </row>
    <row r="20" spans="1:5" x14ac:dyDescent="0.25">
      <c r="A20" s="9" t="s">
        <v>94</v>
      </c>
      <c r="B20" s="9" t="s">
        <v>59</v>
      </c>
      <c r="C20" s="10">
        <v>405110</v>
      </c>
      <c r="D20" s="10">
        <v>0</v>
      </c>
      <c r="E20" s="10">
        <v>405110</v>
      </c>
    </row>
    <row r="21" spans="1:5" x14ac:dyDescent="0.25">
      <c r="A21" s="9" t="s">
        <v>95</v>
      </c>
      <c r="B21" s="9" t="s">
        <v>61</v>
      </c>
      <c r="C21" s="10">
        <v>292777</v>
      </c>
      <c r="D21" s="10">
        <v>0</v>
      </c>
      <c r="E21" s="10">
        <v>292777</v>
      </c>
    </row>
    <row r="22" spans="1:5" x14ac:dyDescent="0.25">
      <c r="A22" s="9" t="s">
        <v>96</v>
      </c>
      <c r="B22" s="9" t="s">
        <v>67</v>
      </c>
      <c r="C22" s="10">
        <v>7000</v>
      </c>
      <c r="D22" s="10">
        <v>0</v>
      </c>
      <c r="E22" s="10">
        <v>7000</v>
      </c>
    </row>
    <row r="23" spans="1:5" x14ac:dyDescent="0.25">
      <c r="A23" s="2" t="s">
        <v>101</v>
      </c>
      <c r="B23" s="2" t="s">
        <v>7</v>
      </c>
      <c r="C23" s="6">
        <v>538203</v>
      </c>
      <c r="D23" s="6">
        <v>0</v>
      </c>
      <c r="E23" s="6">
        <v>538203</v>
      </c>
    </row>
    <row r="24" spans="1:5" x14ac:dyDescent="0.25">
      <c r="A24" s="2" t="s">
        <v>102</v>
      </c>
      <c r="B24" s="2" t="s">
        <v>7</v>
      </c>
      <c r="C24" s="6">
        <v>36974</v>
      </c>
      <c r="D24" s="6">
        <v>0</v>
      </c>
      <c r="E24" s="6">
        <v>36974</v>
      </c>
    </row>
    <row r="25" spans="1:5" x14ac:dyDescent="0.25">
      <c r="A25" s="9" t="s">
        <v>94</v>
      </c>
      <c r="B25" s="9" t="s">
        <v>59</v>
      </c>
      <c r="C25" s="10">
        <v>9833</v>
      </c>
      <c r="D25" s="10">
        <v>0</v>
      </c>
      <c r="E25" s="10">
        <v>9833</v>
      </c>
    </row>
    <row r="26" spans="1:5" x14ac:dyDescent="0.25">
      <c r="A26" s="9" t="s">
        <v>95</v>
      </c>
      <c r="B26" s="9" t="s">
        <v>61</v>
      </c>
      <c r="C26" s="10">
        <v>26141</v>
      </c>
      <c r="D26" s="10">
        <v>0</v>
      </c>
      <c r="E26" s="10">
        <v>26141</v>
      </c>
    </row>
    <row r="27" spans="1:5" x14ac:dyDescent="0.25">
      <c r="A27" s="9" t="s">
        <v>96</v>
      </c>
      <c r="B27" s="9" t="s">
        <v>67</v>
      </c>
      <c r="C27" s="10">
        <v>1000</v>
      </c>
      <c r="D27" s="10">
        <v>0</v>
      </c>
      <c r="E27" s="10">
        <v>1000</v>
      </c>
    </row>
    <row r="28" spans="1:5" x14ac:dyDescent="0.25">
      <c r="A28" s="2" t="s">
        <v>103</v>
      </c>
      <c r="B28" s="2" t="s">
        <v>7</v>
      </c>
      <c r="C28" s="6">
        <v>107418</v>
      </c>
      <c r="D28" s="6">
        <v>0</v>
      </c>
      <c r="E28" s="6">
        <v>107418</v>
      </c>
    </row>
    <row r="29" spans="1:5" x14ac:dyDescent="0.25">
      <c r="A29" s="9" t="s">
        <v>94</v>
      </c>
      <c r="B29" s="9" t="s">
        <v>59</v>
      </c>
      <c r="C29" s="10">
        <v>37834</v>
      </c>
      <c r="D29" s="10">
        <v>0</v>
      </c>
      <c r="E29" s="10">
        <v>37834</v>
      </c>
    </row>
    <row r="30" spans="1:5" x14ac:dyDescent="0.25">
      <c r="A30" s="9" t="s">
        <v>95</v>
      </c>
      <c r="B30" s="9" t="s">
        <v>61</v>
      </c>
      <c r="C30" s="10">
        <v>69584</v>
      </c>
      <c r="D30" s="10">
        <v>0</v>
      </c>
      <c r="E30" s="10">
        <v>69584</v>
      </c>
    </row>
    <row r="31" spans="1:5" x14ac:dyDescent="0.25">
      <c r="A31" s="2" t="s">
        <v>104</v>
      </c>
      <c r="B31" s="2" t="s">
        <v>7</v>
      </c>
      <c r="C31" s="6">
        <v>113374</v>
      </c>
      <c r="D31" s="6">
        <v>0</v>
      </c>
      <c r="E31" s="6">
        <v>113374</v>
      </c>
    </row>
    <row r="32" spans="1:5" x14ac:dyDescent="0.25">
      <c r="A32" s="9" t="s">
        <v>94</v>
      </c>
      <c r="B32" s="9" t="s">
        <v>59</v>
      </c>
      <c r="C32" s="10">
        <v>37432</v>
      </c>
      <c r="D32" s="10">
        <v>0</v>
      </c>
      <c r="E32" s="10">
        <v>37432</v>
      </c>
    </row>
    <row r="33" spans="1:5" x14ac:dyDescent="0.25">
      <c r="A33" s="9" t="s">
        <v>95</v>
      </c>
      <c r="B33" s="9" t="s">
        <v>61</v>
      </c>
      <c r="C33" s="10">
        <v>68438</v>
      </c>
      <c r="D33" s="10">
        <v>0</v>
      </c>
      <c r="E33" s="10">
        <v>68438</v>
      </c>
    </row>
    <row r="34" spans="1:5" x14ac:dyDescent="0.25">
      <c r="A34" s="9" t="s">
        <v>96</v>
      </c>
      <c r="B34" s="9" t="s">
        <v>67</v>
      </c>
      <c r="C34" s="10">
        <v>7504</v>
      </c>
      <c r="D34" s="10">
        <v>0</v>
      </c>
      <c r="E34" s="10">
        <v>7504</v>
      </c>
    </row>
    <row r="35" spans="1:5" x14ac:dyDescent="0.25">
      <c r="A35" s="2" t="s">
        <v>105</v>
      </c>
      <c r="B35" s="2" t="s">
        <v>7</v>
      </c>
      <c r="C35" s="6">
        <v>269047</v>
      </c>
      <c r="D35" s="6">
        <v>0</v>
      </c>
      <c r="E35" s="6">
        <v>269047</v>
      </c>
    </row>
    <row r="36" spans="1:5" x14ac:dyDescent="0.25">
      <c r="A36" s="9" t="s">
        <v>94</v>
      </c>
      <c r="B36" s="9" t="s">
        <v>59</v>
      </c>
      <c r="C36" s="10">
        <v>72738</v>
      </c>
      <c r="D36" s="10">
        <v>0</v>
      </c>
      <c r="E36" s="10">
        <v>72738</v>
      </c>
    </row>
    <row r="37" spans="1:5" x14ac:dyDescent="0.25">
      <c r="A37" s="9" t="s">
        <v>95</v>
      </c>
      <c r="B37" s="9" t="s">
        <v>61</v>
      </c>
      <c r="C37" s="10">
        <v>195598</v>
      </c>
      <c r="D37" s="10">
        <v>0</v>
      </c>
      <c r="E37" s="10">
        <v>195598</v>
      </c>
    </row>
    <row r="38" spans="1:5" x14ac:dyDescent="0.25">
      <c r="A38" s="9" t="s">
        <v>96</v>
      </c>
      <c r="B38" s="9" t="s">
        <v>67</v>
      </c>
      <c r="C38" s="10">
        <v>711</v>
      </c>
      <c r="D38" s="10">
        <v>0</v>
      </c>
      <c r="E38" s="10">
        <v>711</v>
      </c>
    </row>
    <row r="39" spans="1:5" x14ac:dyDescent="0.25">
      <c r="A39" s="2" t="s">
        <v>106</v>
      </c>
      <c r="B39" s="2" t="s">
        <v>7</v>
      </c>
      <c r="C39" s="6">
        <v>11390</v>
      </c>
      <c r="D39" s="6">
        <v>0</v>
      </c>
      <c r="E39" s="6">
        <v>11390</v>
      </c>
    </row>
    <row r="40" spans="1:5" x14ac:dyDescent="0.25">
      <c r="A40" s="9" t="s">
        <v>94</v>
      </c>
      <c r="B40" s="9" t="s">
        <v>59</v>
      </c>
      <c r="C40" s="10">
        <v>9667</v>
      </c>
      <c r="D40" s="10">
        <v>0</v>
      </c>
      <c r="E40" s="10">
        <v>9667</v>
      </c>
    </row>
    <row r="41" spans="1:5" x14ac:dyDescent="0.25">
      <c r="A41" s="9" t="s">
        <v>95</v>
      </c>
      <c r="B41" s="9" t="s">
        <v>61</v>
      </c>
      <c r="C41" s="10">
        <v>1723</v>
      </c>
      <c r="D41" s="10">
        <v>0</v>
      </c>
      <c r="E41" s="10">
        <v>1723</v>
      </c>
    </row>
    <row r="42" spans="1:5" x14ac:dyDescent="0.25">
      <c r="A42" s="2" t="s">
        <v>107</v>
      </c>
      <c r="B42" s="2" t="s">
        <v>7</v>
      </c>
      <c r="C42" s="6">
        <v>87591294</v>
      </c>
      <c r="D42" s="6">
        <v>1266838</v>
      </c>
      <c r="E42" s="6">
        <v>88858132</v>
      </c>
    </row>
    <row r="43" spans="1:5" x14ac:dyDescent="0.25">
      <c r="A43" s="2" t="s">
        <v>108</v>
      </c>
      <c r="B43" s="2" t="s">
        <v>7</v>
      </c>
      <c r="C43" s="6">
        <v>574774</v>
      </c>
      <c r="D43" s="6">
        <v>538</v>
      </c>
      <c r="E43" s="6">
        <v>575312</v>
      </c>
    </row>
    <row r="44" spans="1:5" x14ac:dyDescent="0.25">
      <c r="A44" s="2" t="s">
        <v>109</v>
      </c>
      <c r="B44" s="2" t="s">
        <v>7</v>
      </c>
      <c r="C44" s="6">
        <v>221981</v>
      </c>
      <c r="D44" s="6">
        <v>0</v>
      </c>
      <c r="E44" s="6">
        <v>221981</v>
      </c>
    </row>
    <row r="45" spans="1:5" x14ac:dyDescent="0.25">
      <c r="A45" s="9" t="s">
        <v>110</v>
      </c>
      <c r="B45" s="9" t="s">
        <v>59</v>
      </c>
      <c r="C45" s="10">
        <v>147256</v>
      </c>
      <c r="D45" s="10">
        <v>-1785</v>
      </c>
      <c r="E45" s="10">
        <v>145471</v>
      </c>
    </row>
    <row r="46" spans="1:5" x14ac:dyDescent="0.25">
      <c r="A46" s="9" t="s">
        <v>111</v>
      </c>
      <c r="B46" s="9" t="s">
        <v>61</v>
      </c>
      <c r="C46" s="10">
        <v>72554</v>
      </c>
      <c r="D46" s="10">
        <v>1785</v>
      </c>
      <c r="E46" s="10">
        <v>74339</v>
      </c>
    </row>
    <row r="47" spans="1:5" x14ac:dyDescent="0.25">
      <c r="A47" s="9" t="s">
        <v>112</v>
      </c>
      <c r="B47" s="9" t="s">
        <v>67</v>
      </c>
      <c r="C47" s="10">
        <v>1243</v>
      </c>
      <c r="D47" s="10">
        <v>0</v>
      </c>
      <c r="E47" s="10">
        <v>1243</v>
      </c>
    </row>
    <row r="48" spans="1:5" x14ac:dyDescent="0.25">
      <c r="A48" s="9" t="s">
        <v>113</v>
      </c>
      <c r="B48" s="9" t="s">
        <v>69</v>
      </c>
      <c r="C48" s="10">
        <v>928</v>
      </c>
      <c r="D48" s="10">
        <v>0</v>
      </c>
      <c r="E48" s="10">
        <v>928</v>
      </c>
    </row>
    <row r="49" spans="1:5" ht="26.25" x14ac:dyDescent="0.25">
      <c r="A49" s="2" t="s">
        <v>114</v>
      </c>
      <c r="B49" s="2" t="s">
        <v>7</v>
      </c>
      <c r="C49" s="6">
        <v>209772</v>
      </c>
      <c r="D49" s="6">
        <v>0</v>
      </c>
      <c r="E49" s="6">
        <v>209772</v>
      </c>
    </row>
    <row r="50" spans="1:5" x14ac:dyDescent="0.25">
      <c r="A50" s="9" t="s">
        <v>110</v>
      </c>
      <c r="B50" s="9" t="s">
        <v>59</v>
      </c>
      <c r="C50" s="10">
        <v>209772</v>
      </c>
      <c r="D50" s="10">
        <v>0</v>
      </c>
      <c r="E50" s="10">
        <v>209772</v>
      </c>
    </row>
    <row r="51" spans="1:5" ht="15.6" customHeight="1" x14ac:dyDescent="0.25">
      <c r="A51" s="2" t="s">
        <v>115</v>
      </c>
      <c r="B51" s="2" t="s">
        <v>7</v>
      </c>
      <c r="C51" s="6">
        <v>12822</v>
      </c>
      <c r="D51" s="6">
        <v>0</v>
      </c>
      <c r="E51" s="6">
        <v>12822</v>
      </c>
    </row>
    <row r="52" spans="1:5" x14ac:dyDescent="0.25">
      <c r="A52" s="9" t="s">
        <v>110</v>
      </c>
      <c r="B52" s="9" t="s">
        <v>59</v>
      </c>
      <c r="C52" s="10">
        <v>12822</v>
      </c>
      <c r="D52" s="10">
        <v>0</v>
      </c>
      <c r="E52" s="10">
        <v>12822</v>
      </c>
    </row>
    <row r="53" spans="1:5" ht="14.45" customHeight="1" x14ac:dyDescent="0.25">
      <c r="A53" s="2" t="s">
        <v>116</v>
      </c>
      <c r="B53" s="2" t="s">
        <v>7</v>
      </c>
      <c r="C53" s="6">
        <v>20537</v>
      </c>
      <c r="D53" s="6">
        <v>0</v>
      </c>
      <c r="E53" s="6">
        <v>20537</v>
      </c>
    </row>
    <row r="54" spans="1:5" x14ac:dyDescent="0.25">
      <c r="A54" s="9" t="s">
        <v>110</v>
      </c>
      <c r="B54" s="9" t="s">
        <v>59</v>
      </c>
      <c r="C54" s="10">
        <v>20537</v>
      </c>
      <c r="D54" s="10">
        <v>0</v>
      </c>
      <c r="E54" s="10">
        <v>20537</v>
      </c>
    </row>
    <row r="55" spans="1:5" x14ac:dyDescent="0.25">
      <c r="A55" s="2" t="s">
        <v>117</v>
      </c>
      <c r="B55" s="2" t="s">
        <v>7</v>
      </c>
      <c r="C55" s="6">
        <v>48983</v>
      </c>
      <c r="D55" s="6">
        <v>0</v>
      </c>
      <c r="E55" s="6">
        <v>48983</v>
      </c>
    </row>
    <row r="56" spans="1:5" x14ac:dyDescent="0.25">
      <c r="A56" s="9" t="s">
        <v>111</v>
      </c>
      <c r="B56" s="9" t="s">
        <v>61</v>
      </c>
      <c r="C56" s="10">
        <v>48983</v>
      </c>
      <c r="D56" s="10">
        <v>-31</v>
      </c>
      <c r="E56" s="10">
        <v>48952</v>
      </c>
    </row>
    <row r="57" spans="1:5" ht="26.25" x14ac:dyDescent="0.25">
      <c r="A57" s="9" t="s">
        <v>118</v>
      </c>
      <c r="B57" s="9" t="s">
        <v>71</v>
      </c>
      <c r="C57" s="10">
        <v>0</v>
      </c>
      <c r="D57" s="10">
        <v>31</v>
      </c>
      <c r="E57" s="10">
        <v>31</v>
      </c>
    </row>
    <row r="58" spans="1:5" x14ac:dyDescent="0.25">
      <c r="A58" s="2" t="s">
        <v>119</v>
      </c>
      <c r="B58" s="2" t="s">
        <v>7</v>
      </c>
      <c r="C58" s="6">
        <v>5390</v>
      </c>
      <c r="D58" s="6">
        <v>0</v>
      </c>
      <c r="E58" s="6">
        <v>5390</v>
      </c>
    </row>
    <row r="59" spans="1:5" x14ac:dyDescent="0.25">
      <c r="A59" s="9" t="s">
        <v>110</v>
      </c>
      <c r="B59" s="9" t="s">
        <v>59</v>
      </c>
      <c r="C59" s="10">
        <v>5390</v>
      </c>
      <c r="D59" s="10">
        <v>0</v>
      </c>
      <c r="E59" s="10">
        <v>5390</v>
      </c>
    </row>
    <row r="60" spans="1:5" x14ac:dyDescent="0.25">
      <c r="A60" s="2" t="s">
        <v>120</v>
      </c>
      <c r="B60" s="2" t="s">
        <v>7</v>
      </c>
      <c r="C60" s="6">
        <v>47925</v>
      </c>
      <c r="D60" s="6">
        <v>0</v>
      </c>
      <c r="E60" s="6">
        <v>47925</v>
      </c>
    </row>
    <row r="61" spans="1:5" x14ac:dyDescent="0.25">
      <c r="A61" s="9" t="s">
        <v>110</v>
      </c>
      <c r="B61" s="9" t="s">
        <v>59</v>
      </c>
      <c r="C61" s="10">
        <v>47925</v>
      </c>
      <c r="D61" s="10">
        <v>0</v>
      </c>
      <c r="E61" s="10">
        <v>47925</v>
      </c>
    </row>
    <row r="62" spans="1:5" x14ac:dyDescent="0.25">
      <c r="A62" s="2" t="s">
        <v>121</v>
      </c>
      <c r="B62" s="2" t="s">
        <v>7</v>
      </c>
      <c r="C62" s="6">
        <v>4935</v>
      </c>
      <c r="D62" s="6">
        <v>0</v>
      </c>
      <c r="E62" s="6">
        <v>4935</v>
      </c>
    </row>
    <row r="63" spans="1:5" x14ac:dyDescent="0.25">
      <c r="A63" s="9" t="s">
        <v>111</v>
      </c>
      <c r="B63" s="9" t="s">
        <v>61</v>
      </c>
      <c r="C63" s="10">
        <v>4935</v>
      </c>
      <c r="D63" s="10">
        <v>0</v>
      </c>
      <c r="E63" s="10">
        <v>4935</v>
      </c>
    </row>
    <row r="64" spans="1:5" x14ac:dyDescent="0.25">
      <c r="A64" s="2" t="s">
        <v>122</v>
      </c>
      <c r="B64" s="2" t="s">
        <v>7</v>
      </c>
      <c r="C64" s="6">
        <v>2429</v>
      </c>
      <c r="D64" s="6">
        <v>538</v>
      </c>
      <c r="E64" s="6">
        <v>2967</v>
      </c>
    </row>
    <row r="65" spans="1:5" x14ac:dyDescent="0.25">
      <c r="A65" s="9" t="s">
        <v>111</v>
      </c>
      <c r="B65" s="9" t="s">
        <v>61</v>
      </c>
      <c r="C65" s="10">
        <v>411</v>
      </c>
      <c r="D65" s="10">
        <v>91</v>
      </c>
      <c r="E65" s="10">
        <v>502</v>
      </c>
    </row>
    <row r="66" spans="1:5" x14ac:dyDescent="0.25">
      <c r="A66" s="9" t="s">
        <v>112</v>
      </c>
      <c r="B66" s="9" t="s">
        <v>67</v>
      </c>
      <c r="C66" s="10">
        <v>2018</v>
      </c>
      <c r="D66" s="10">
        <v>447</v>
      </c>
      <c r="E66" s="10">
        <v>2465</v>
      </c>
    </row>
    <row r="67" spans="1:5" x14ac:dyDescent="0.25">
      <c r="A67" s="2" t="s">
        <v>123</v>
      </c>
      <c r="B67" s="2" t="s">
        <v>7</v>
      </c>
      <c r="C67" s="6">
        <v>832127</v>
      </c>
      <c r="D67" s="6">
        <v>526</v>
      </c>
      <c r="E67" s="6">
        <v>832653</v>
      </c>
    </row>
    <row r="68" spans="1:5" x14ac:dyDescent="0.25">
      <c r="A68" s="2" t="s">
        <v>124</v>
      </c>
      <c r="B68" s="2" t="s">
        <v>7</v>
      </c>
      <c r="C68" s="6">
        <v>366108</v>
      </c>
      <c r="D68" s="6">
        <v>0</v>
      </c>
      <c r="E68" s="6">
        <v>366108</v>
      </c>
    </row>
    <row r="69" spans="1:5" x14ac:dyDescent="0.25">
      <c r="A69" s="9" t="s">
        <v>110</v>
      </c>
      <c r="B69" s="9" t="s">
        <v>59</v>
      </c>
      <c r="C69" s="10">
        <v>221827</v>
      </c>
      <c r="D69" s="10">
        <v>0</v>
      </c>
      <c r="E69" s="10">
        <v>221827</v>
      </c>
    </row>
    <row r="70" spans="1:5" x14ac:dyDescent="0.25">
      <c r="A70" s="9" t="s">
        <v>111</v>
      </c>
      <c r="B70" s="9" t="s">
        <v>61</v>
      </c>
      <c r="C70" s="10">
        <v>140736</v>
      </c>
      <c r="D70" s="10">
        <v>0</v>
      </c>
      <c r="E70" s="10">
        <v>140736</v>
      </c>
    </row>
    <row r="71" spans="1:5" x14ac:dyDescent="0.25">
      <c r="A71" s="9" t="s">
        <v>112</v>
      </c>
      <c r="B71" s="9" t="s">
        <v>67</v>
      </c>
      <c r="C71" s="10">
        <v>3450</v>
      </c>
      <c r="D71" s="10">
        <v>0</v>
      </c>
      <c r="E71" s="10">
        <v>3450</v>
      </c>
    </row>
    <row r="72" spans="1:5" x14ac:dyDescent="0.25">
      <c r="A72" s="9" t="s">
        <v>113</v>
      </c>
      <c r="B72" s="9" t="s">
        <v>69</v>
      </c>
      <c r="C72" s="10">
        <v>95</v>
      </c>
      <c r="D72" s="10">
        <v>0</v>
      </c>
      <c r="E72" s="10">
        <v>95</v>
      </c>
    </row>
    <row r="73" spans="1:5" ht="26.25" x14ac:dyDescent="0.25">
      <c r="A73" s="2" t="s">
        <v>125</v>
      </c>
      <c r="B73" s="2" t="s">
        <v>7</v>
      </c>
      <c r="C73" s="6">
        <v>198228</v>
      </c>
      <c r="D73" s="6">
        <v>0</v>
      </c>
      <c r="E73" s="6">
        <v>198228</v>
      </c>
    </row>
    <row r="74" spans="1:5" x14ac:dyDescent="0.25">
      <c r="A74" s="9" t="s">
        <v>110</v>
      </c>
      <c r="B74" s="9" t="s">
        <v>59</v>
      </c>
      <c r="C74" s="10">
        <v>198228</v>
      </c>
      <c r="D74" s="10">
        <v>0</v>
      </c>
      <c r="E74" s="10">
        <v>198228</v>
      </c>
    </row>
    <row r="75" spans="1:5" ht="14.45" customHeight="1" x14ac:dyDescent="0.25">
      <c r="A75" s="2" t="s">
        <v>126</v>
      </c>
      <c r="B75" s="2" t="s">
        <v>7</v>
      </c>
      <c r="C75" s="6">
        <v>7942</v>
      </c>
      <c r="D75" s="6">
        <v>0</v>
      </c>
      <c r="E75" s="6">
        <v>7942</v>
      </c>
    </row>
    <row r="76" spans="1:5" x14ac:dyDescent="0.25">
      <c r="A76" s="9" t="s">
        <v>110</v>
      </c>
      <c r="B76" s="9" t="s">
        <v>59</v>
      </c>
      <c r="C76" s="10">
        <v>7942</v>
      </c>
      <c r="D76" s="10">
        <v>0</v>
      </c>
      <c r="E76" s="10">
        <v>7942</v>
      </c>
    </row>
    <row r="77" spans="1:5" ht="14.45" customHeight="1" x14ac:dyDescent="0.25">
      <c r="A77" s="2" t="s">
        <v>127</v>
      </c>
      <c r="B77" s="2" t="s">
        <v>7</v>
      </c>
      <c r="C77" s="6">
        <v>37951</v>
      </c>
      <c r="D77" s="6">
        <v>0</v>
      </c>
      <c r="E77" s="6">
        <v>37951</v>
      </c>
    </row>
    <row r="78" spans="1:5" x14ac:dyDescent="0.25">
      <c r="A78" s="9" t="s">
        <v>110</v>
      </c>
      <c r="B78" s="9" t="s">
        <v>59</v>
      </c>
      <c r="C78" s="10">
        <v>37951</v>
      </c>
      <c r="D78" s="10">
        <v>0</v>
      </c>
      <c r="E78" s="10">
        <v>37951</v>
      </c>
    </row>
    <row r="79" spans="1:5" x14ac:dyDescent="0.25">
      <c r="A79" s="2" t="s">
        <v>128</v>
      </c>
      <c r="B79" s="2" t="s">
        <v>7</v>
      </c>
      <c r="C79" s="6">
        <v>47948</v>
      </c>
      <c r="D79" s="6">
        <v>0</v>
      </c>
      <c r="E79" s="6">
        <v>47948</v>
      </c>
    </row>
    <row r="80" spans="1:5" x14ac:dyDescent="0.25">
      <c r="A80" s="9" t="s">
        <v>111</v>
      </c>
      <c r="B80" s="9" t="s">
        <v>61</v>
      </c>
      <c r="C80" s="10">
        <v>47948</v>
      </c>
      <c r="D80" s="10">
        <v>0</v>
      </c>
      <c r="E80" s="10">
        <v>47948</v>
      </c>
    </row>
    <row r="81" spans="1:5" x14ac:dyDescent="0.25">
      <c r="A81" s="2" t="s">
        <v>129</v>
      </c>
      <c r="B81" s="2" t="s">
        <v>7</v>
      </c>
      <c r="C81" s="6">
        <v>168792</v>
      </c>
      <c r="D81" s="6">
        <v>0</v>
      </c>
      <c r="E81" s="6">
        <v>168792</v>
      </c>
    </row>
    <row r="82" spans="1:5" x14ac:dyDescent="0.25">
      <c r="A82" s="9" t="s">
        <v>110</v>
      </c>
      <c r="B82" s="9" t="s">
        <v>59</v>
      </c>
      <c r="C82" s="10">
        <v>168792</v>
      </c>
      <c r="D82" s="10">
        <v>0</v>
      </c>
      <c r="E82" s="10">
        <v>168792</v>
      </c>
    </row>
    <row r="83" spans="1:5" x14ac:dyDescent="0.25">
      <c r="A83" s="2" t="s">
        <v>130</v>
      </c>
      <c r="B83" s="2" t="s">
        <v>7</v>
      </c>
      <c r="C83" s="6">
        <v>2567</v>
      </c>
      <c r="D83" s="6">
        <v>0</v>
      </c>
      <c r="E83" s="6">
        <v>2567</v>
      </c>
    </row>
    <row r="84" spans="1:5" x14ac:dyDescent="0.25">
      <c r="A84" s="9" t="s">
        <v>111</v>
      </c>
      <c r="B84" s="9" t="s">
        <v>61</v>
      </c>
      <c r="C84" s="10">
        <v>2567</v>
      </c>
      <c r="D84" s="10">
        <v>0</v>
      </c>
      <c r="E84" s="10">
        <v>2567</v>
      </c>
    </row>
    <row r="85" spans="1:5" x14ac:dyDescent="0.25">
      <c r="A85" s="2" t="s">
        <v>131</v>
      </c>
      <c r="B85" s="2" t="s">
        <v>7</v>
      </c>
      <c r="C85" s="6">
        <v>2591</v>
      </c>
      <c r="D85" s="6">
        <v>526</v>
      </c>
      <c r="E85" s="6">
        <v>3117</v>
      </c>
    </row>
    <row r="86" spans="1:5" x14ac:dyDescent="0.25">
      <c r="A86" s="9" t="s">
        <v>111</v>
      </c>
      <c r="B86" s="9" t="s">
        <v>61</v>
      </c>
      <c r="C86" s="10">
        <v>464</v>
      </c>
      <c r="D86" s="10">
        <v>103</v>
      </c>
      <c r="E86" s="10">
        <v>567</v>
      </c>
    </row>
    <row r="87" spans="1:5" x14ac:dyDescent="0.25">
      <c r="A87" s="9" t="s">
        <v>112</v>
      </c>
      <c r="B87" s="9" t="s">
        <v>67</v>
      </c>
      <c r="C87" s="10">
        <v>1911</v>
      </c>
      <c r="D87" s="10">
        <v>423</v>
      </c>
      <c r="E87" s="10">
        <v>2334</v>
      </c>
    </row>
    <row r="88" spans="1:5" ht="26.25" x14ac:dyDescent="0.25">
      <c r="A88" s="9" t="s">
        <v>118</v>
      </c>
      <c r="B88" s="9" t="s">
        <v>71</v>
      </c>
      <c r="C88" s="10">
        <v>216</v>
      </c>
      <c r="D88" s="10">
        <v>0</v>
      </c>
      <c r="E88" s="10">
        <v>216</v>
      </c>
    </row>
    <row r="89" spans="1:5" x14ac:dyDescent="0.25">
      <c r="A89" s="2" t="s">
        <v>132</v>
      </c>
      <c r="B89" s="2" t="s">
        <v>7</v>
      </c>
      <c r="C89" s="6">
        <v>851560</v>
      </c>
      <c r="D89" s="6">
        <v>523</v>
      </c>
      <c r="E89" s="6">
        <v>852083</v>
      </c>
    </row>
    <row r="90" spans="1:5" x14ac:dyDescent="0.25">
      <c r="A90" s="2" t="s">
        <v>133</v>
      </c>
      <c r="B90" s="2" t="s">
        <v>7</v>
      </c>
      <c r="C90" s="6">
        <v>386537</v>
      </c>
      <c r="D90" s="6">
        <v>0</v>
      </c>
      <c r="E90" s="6">
        <v>386537</v>
      </c>
    </row>
    <row r="91" spans="1:5" x14ac:dyDescent="0.25">
      <c r="A91" s="9" t="s">
        <v>110</v>
      </c>
      <c r="B91" s="9" t="s">
        <v>59</v>
      </c>
      <c r="C91" s="10">
        <v>245627</v>
      </c>
      <c r="D91" s="10">
        <v>0</v>
      </c>
      <c r="E91" s="10">
        <v>245627</v>
      </c>
    </row>
    <row r="92" spans="1:5" x14ac:dyDescent="0.25">
      <c r="A92" s="9" t="s">
        <v>111</v>
      </c>
      <c r="B92" s="9" t="s">
        <v>61</v>
      </c>
      <c r="C92" s="10">
        <v>139724</v>
      </c>
      <c r="D92" s="10">
        <v>0</v>
      </c>
      <c r="E92" s="10">
        <v>139724</v>
      </c>
    </row>
    <row r="93" spans="1:5" x14ac:dyDescent="0.25">
      <c r="A93" s="9" t="s">
        <v>112</v>
      </c>
      <c r="B93" s="9" t="s">
        <v>67</v>
      </c>
      <c r="C93" s="10">
        <v>1067</v>
      </c>
      <c r="D93" s="10">
        <v>0</v>
      </c>
      <c r="E93" s="10">
        <v>1067</v>
      </c>
    </row>
    <row r="94" spans="1:5" x14ac:dyDescent="0.25">
      <c r="A94" s="9" t="s">
        <v>113</v>
      </c>
      <c r="B94" s="9" t="s">
        <v>69</v>
      </c>
      <c r="C94" s="10">
        <v>119</v>
      </c>
      <c r="D94" s="10">
        <v>0</v>
      </c>
      <c r="E94" s="10">
        <v>119</v>
      </c>
    </row>
    <row r="95" spans="1:5" ht="26.25" x14ac:dyDescent="0.25">
      <c r="A95" s="2" t="s">
        <v>134</v>
      </c>
      <c r="B95" s="2" t="s">
        <v>7</v>
      </c>
      <c r="C95" s="6">
        <v>172202</v>
      </c>
      <c r="D95" s="6">
        <v>0</v>
      </c>
      <c r="E95" s="6">
        <v>172202</v>
      </c>
    </row>
    <row r="96" spans="1:5" x14ac:dyDescent="0.25">
      <c r="A96" s="9" t="s">
        <v>110</v>
      </c>
      <c r="B96" s="9" t="s">
        <v>59</v>
      </c>
      <c r="C96" s="10">
        <v>172202</v>
      </c>
      <c r="D96" s="10">
        <v>0</v>
      </c>
      <c r="E96" s="10">
        <v>172202</v>
      </c>
    </row>
    <row r="97" spans="1:5" ht="14.45" customHeight="1" x14ac:dyDescent="0.25">
      <c r="A97" s="2" t="s">
        <v>135</v>
      </c>
      <c r="B97" s="2" t="s">
        <v>7</v>
      </c>
      <c r="C97" s="6">
        <v>9145</v>
      </c>
      <c r="D97" s="6">
        <v>0</v>
      </c>
      <c r="E97" s="6">
        <v>9145</v>
      </c>
    </row>
    <row r="98" spans="1:5" x14ac:dyDescent="0.25">
      <c r="A98" s="9" t="s">
        <v>110</v>
      </c>
      <c r="B98" s="9" t="s">
        <v>59</v>
      </c>
      <c r="C98" s="10">
        <v>9145</v>
      </c>
      <c r="D98" s="10">
        <v>0</v>
      </c>
      <c r="E98" s="10">
        <v>9145</v>
      </c>
    </row>
    <row r="99" spans="1:5" ht="14.45" customHeight="1" x14ac:dyDescent="0.25">
      <c r="A99" s="2" t="s">
        <v>136</v>
      </c>
      <c r="B99" s="2" t="s">
        <v>7</v>
      </c>
      <c r="C99" s="6">
        <v>63939</v>
      </c>
      <c r="D99" s="6">
        <v>0</v>
      </c>
      <c r="E99" s="6">
        <v>63939</v>
      </c>
    </row>
    <row r="100" spans="1:5" x14ac:dyDescent="0.25">
      <c r="A100" s="9" t="s">
        <v>110</v>
      </c>
      <c r="B100" s="9" t="s">
        <v>59</v>
      </c>
      <c r="C100" s="10">
        <v>63939</v>
      </c>
      <c r="D100" s="10">
        <v>0</v>
      </c>
      <c r="E100" s="10">
        <v>63939</v>
      </c>
    </row>
    <row r="101" spans="1:5" x14ac:dyDescent="0.25">
      <c r="A101" s="2" t="s">
        <v>137</v>
      </c>
      <c r="B101" s="2" t="s">
        <v>7</v>
      </c>
      <c r="C101" s="6">
        <v>48411</v>
      </c>
      <c r="D101" s="6">
        <v>0</v>
      </c>
      <c r="E101" s="6">
        <v>48411</v>
      </c>
    </row>
    <row r="102" spans="1:5" x14ac:dyDescent="0.25">
      <c r="A102" s="9" t="s">
        <v>111</v>
      </c>
      <c r="B102" s="9" t="s">
        <v>61</v>
      </c>
      <c r="C102" s="10">
        <v>48411</v>
      </c>
      <c r="D102" s="10">
        <v>0</v>
      </c>
      <c r="E102" s="10">
        <v>48411</v>
      </c>
    </row>
    <row r="103" spans="1:5" x14ac:dyDescent="0.25">
      <c r="A103" s="2" t="s">
        <v>138</v>
      </c>
      <c r="B103" s="2" t="s">
        <v>7</v>
      </c>
      <c r="C103" s="6">
        <v>5424</v>
      </c>
      <c r="D103" s="6">
        <v>0</v>
      </c>
      <c r="E103" s="6">
        <v>5424</v>
      </c>
    </row>
    <row r="104" spans="1:5" x14ac:dyDescent="0.25">
      <c r="A104" s="9" t="s">
        <v>110</v>
      </c>
      <c r="B104" s="9" t="s">
        <v>59</v>
      </c>
      <c r="C104" s="10">
        <v>5424</v>
      </c>
      <c r="D104" s="10">
        <v>0</v>
      </c>
      <c r="E104" s="10">
        <v>5424</v>
      </c>
    </row>
    <row r="105" spans="1:5" x14ac:dyDescent="0.25">
      <c r="A105" s="2" t="s">
        <v>139</v>
      </c>
      <c r="B105" s="2" t="s">
        <v>7</v>
      </c>
      <c r="C105" s="6">
        <v>158027</v>
      </c>
      <c r="D105" s="6">
        <v>0</v>
      </c>
      <c r="E105" s="6">
        <v>158027</v>
      </c>
    </row>
    <row r="106" spans="1:5" x14ac:dyDescent="0.25">
      <c r="A106" s="9" t="s">
        <v>110</v>
      </c>
      <c r="B106" s="9" t="s">
        <v>59</v>
      </c>
      <c r="C106" s="10">
        <v>158027</v>
      </c>
      <c r="D106" s="10">
        <v>0</v>
      </c>
      <c r="E106" s="10">
        <v>158027</v>
      </c>
    </row>
    <row r="107" spans="1:5" x14ac:dyDescent="0.25">
      <c r="A107" s="2" t="s">
        <v>140</v>
      </c>
      <c r="B107" s="2" t="s">
        <v>7</v>
      </c>
      <c r="C107" s="6">
        <v>4365</v>
      </c>
      <c r="D107" s="6">
        <v>0</v>
      </c>
      <c r="E107" s="6">
        <v>4365</v>
      </c>
    </row>
    <row r="108" spans="1:5" x14ac:dyDescent="0.25">
      <c r="A108" s="9" t="s">
        <v>111</v>
      </c>
      <c r="B108" s="9" t="s">
        <v>61</v>
      </c>
      <c r="C108" s="10">
        <v>4365</v>
      </c>
      <c r="D108" s="10">
        <v>0</v>
      </c>
      <c r="E108" s="10">
        <v>4365</v>
      </c>
    </row>
    <row r="109" spans="1:5" x14ac:dyDescent="0.25">
      <c r="A109" s="2" t="s">
        <v>141</v>
      </c>
      <c r="B109" s="2" t="s">
        <v>7</v>
      </c>
      <c r="C109" s="6">
        <v>3510</v>
      </c>
      <c r="D109" s="6">
        <v>523</v>
      </c>
      <c r="E109" s="6">
        <v>4033</v>
      </c>
    </row>
    <row r="110" spans="1:5" x14ac:dyDescent="0.25">
      <c r="A110" s="9" t="s">
        <v>111</v>
      </c>
      <c r="B110" s="9" t="s">
        <v>61</v>
      </c>
      <c r="C110" s="10">
        <v>625</v>
      </c>
      <c r="D110" s="10">
        <v>138</v>
      </c>
      <c r="E110" s="10">
        <v>763</v>
      </c>
    </row>
    <row r="111" spans="1:5" x14ac:dyDescent="0.25">
      <c r="A111" s="9" t="s">
        <v>112</v>
      </c>
      <c r="B111" s="9" t="s">
        <v>67</v>
      </c>
      <c r="C111" s="10">
        <v>1732</v>
      </c>
      <c r="D111" s="10">
        <v>385</v>
      </c>
      <c r="E111" s="10">
        <v>2117</v>
      </c>
    </row>
    <row r="112" spans="1:5" ht="26.25" x14ac:dyDescent="0.25">
      <c r="A112" s="9" t="s">
        <v>118</v>
      </c>
      <c r="B112" s="9" t="s">
        <v>71</v>
      </c>
      <c r="C112" s="10">
        <v>1153</v>
      </c>
      <c r="D112" s="10">
        <v>0</v>
      </c>
      <c r="E112" s="10">
        <v>1153</v>
      </c>
    </row>
    <row r="113" spans="1:5" x14ac:dyDescent="0.25">
      <c r="A113" s="2" t="s">
        <v>142</v>
      </c>
      <c r="B113" s="2" t="s">
        <v>7</v>
      </c>
      <c r="C113" s="6">
        <v>804073</v>
      </c>
      <c r="D113" s="6">
        <v>535</v>
      </c>
      <c r="E113" s="6">
        <v>804608</v>
      </c>
    </row>
    <row r="114" spans="1:5" x14ac:dyDescent="0.25">
      <c r="A114" s="2" t="s">
        <v>143</v>
      </c>
      <c r="B114" s="2" t="s">
        <v>7</v>
      </c>
      <c r="C114" s="6">
        <v>441743</v>
      </c>
      <c r="D114" s="6">
        <v>0</v>
      </c>
      <c r="E114" s="6">
        <v>441743</v>
      </c>
    </row>
    <row r="115" spans="1:5" x14ac:dyDescent="0.25">
      <c r="A115" s="9" t="s">
        <v>110</v>
      </c>
      <c r="B115" s="9" t="s">
        <v>59</v>
      </c>
      <c r="C115" s="10">
        <v>222376</v>
      </c>
      <c r="D115" s="10">
        <v>0</v>
      </c>
      <c r="E115" s="10">
        <v>222376</v>
      </c>
    </row>
    <row r="116" spans="1:5" x14ac:dyDescent="0.25">
      <c r="A116" s="9" t="s">
        <v>111</v>
      </c>
      <c r="B116" s="9" t="s">
        <v>61</v>
      </c>
      <c r="C116" s="10">
        <v>217558</v>
      </c>
      <c r="D116" s="10">
        <v>0</v>
      </c>
      <c r="E116" s="10">
        <v>217558</v>
      </c>
    </row>
    <row r="117" spans="1:5" x14ac:dyDescent="0.25">
      <c r="A117" s="9" t="s">
        <v>112</v>
      </c>
      <c r="B117" s="9" t="s">
        <v>67</v>
      </c>
      <c r="C117" s="10">
        <v>1199</v>
      </c>
      <c r="D117" s="10">
        <v>0</v>
      </c>
      <c r="E117" s="10">
        <v>1199</v>
      </c>
    </row>
    <row r="118" spans="1:5" x14ac:dyDescent="0.25">
      <c r="A118" s="9" t="s">
        <v>113</v>
      </c>
      <c r="B118" s="9" t="s">
        <v>69</v>
      </c>
      <c r="C118" s="10">
        <v>610</v>
      </c>
      <c r="D118" s="10">
        <v>0</v>
      </c>
      <c r="E118" s="10">
        <v>610</v>
      </c>
    </row>
    <row r="119" spans="1:5" ht="26.25" x14ac:dyDescent="0.25">
      <c r="A119" s="2" t="s">
        <v>144</v>
      </c>
      <c r="B119" s="2" t="s">
        <v>7</v>
      </c>
      <c r="C119" s="6">
        <v>186641</v>
      </c>
      <c r="D119" s="6">
        <v>0</v>
      </c>
      <c r="E119" s="6">
        <v>186641</v>
      </c>
    </row>
    <row r="120" spans="1:5" x14ac:dyDescent="0.25">
      <c r="A120" s="9" t="s">
        <v>110</v>
      </c>
      <c r="B120" s="9" t="s">
        <v>59</v>
      </c>
      <c r="C120" s="10">
        <v>186641</v>
      </c>
      <c r="D120" s="10">
        <v>0</v>
      </c>
      <c r="E120" s="10">
        <v>186641</v>
      </c>
    </row>
    <row r="121" spans="1:5" ht="14.45" customHeight="1" x14ac:dyDescent="0.25">
      <c r="A121" s="2" t="s">
        <v>145</v>
      </c>
      <c r="B121" s="2" t="s">
        <v>7</v>
      </c>
      <c r="C121" s="6">
        <v>11451</v>
      </c>
      <c r="D121" s="6">
        <v>0</v>
      </c>
      <c r="E121" s="6">
        <v>11451</v>
      </c>
    </row>
    <row r="122" spans="1:5" x14ac:dyDescent="0.25">
      <c r="A122" s="9" t="s">
        <v>110</v>
      </c>
      <c r="B122" s="9" t="s">
        <v>59</v>
      </c>
      <c r="C122" s="10">
        <v>11451</v>
      </c>
      <c r="D122" s="10">
        <v>0</v>
      </c>
      <c r="E122" s="10">
        <v>11451</v>
      </c>
    </row>
    <row r="123" spans="1:5" ht="26.25" x14ac:dyDescent="0.25">
      <c r="A123" s="2" t="s">
        <v>146</v>
      </c>
      <c r="B123" s="2" t="s">
        <v>7</v>
      </c>
      <c r="C123" s="6">
        <v>27159</v>
      </c>
      <c r="D123" s="6">
        <v>0</v>
      </c>
      <c r="E123" s="6">
        <v>27159</v>
      </c>
    </row>
    <row r="124" spans="1:5" x14ac:dyDescent="0.25">
      <c r="A124" s="9" t="s">
        <v>110</v>
      </c>
      <c r="B124" s="9" t="s">
        <v>59</v>
      </c>
      <c r="C124" s="10">
        <v>27159</v>
      </c>
      <c r="D124" s="10">
        <v>0</v>
      </c>
      <c r="E124" s="10">
        <v>27159</v>
      </c>
    </row>
    <row r="125" spans="1:5" x14ac:dyDescent="0.25">
      <c r="A125" s="2" t="s">
        <v>147</v>
      </c>
      <c r="B125" s="2" t="s">
        <v>7</v>
      </c>
      <c r="C125" s="6">
        <v>47762</v>
      </c>
      <c r="D125" s="6">
        <v>0</v>
      </c>
      <c r="E125" s="6">
        <v>47762</v>
      </c>
    </row>
    <row r="126" spans="1:5" x14ac:dyDescent="0.25">
      <c r="A126" s="9" t="s">
        <v>111</v>
      </c>
      <c r="B126" s="9" t="s">
        <v>61</v>
      </c>
      <c r="C126" s="10">
        <v>47762</v>
      </c>
      <c r="D126" s="10">
        <v>0</v>
      </c>
      <c r="E126" s="10">
        <v>47762</v>
      </c>
    </row>
    <row r="127" spans="1:5" x14ac:dyDescent="0.25">
      <c r="A127" s="2" t="s">
        <v>148</v>
      </c>
      <c r="B127" s="2" t="s">
        <v>7</v>
      </c>
      <c r="C127" s="6">
        <v>83234</v>
      </c>
      <c r="D127" s="6">
        <v>0</v>
      </c>
      <c r="E127" s="6">
        <v>83234</v>
      </c>
    </row>
    <row r="128" spans="1:5" x14ac:dyDescent="0.25">
      <c r="A128" s="9" t="s">
        <v>110</v>
      </c>
      <c r="B128" s="9" t="s">
        <v>59</v>
      </c>
      <c r="C128" s="10">
        <v>83234</v>
      </c>
      <c r="D128" s="10">
        <v>0</v>
      </c>
      <c r="E128" s="10">
        <v>83234</v>
      </c>
    </row>
    <row r="129" spans="1:5" x14ac:dyDescent="0.25">
      <c r="A129" s="2" t="s">
        <v>149</v>
      </c>
      <c r="B129" s="2" t="s">
        <v>7</v>
      </c>
      <c r="C129" s="6">
        <v>3673</v>
      </c>
      <c r="D129" s="6">
        <v>0</v>
      </c>
      <c r="E129" s="6">
        <v>3673</v>
      </c>
    </row>
    <row r="130" spans="1:5" x14ac:dyDescent="0.25">
      <c r="A130" s="9" t="s">
        <v>111</v>
      </c>
      <c r="B130" s="9" t="s">
        <v>61</v>
      </c>
      <c r="C130" s="10">
        <v>3673</v>
      </c>
      <c r="D130" s="10">
        <v>0</v>
      </c>
      <c r="E130" s="10">
        <v>3673</v>
      </c>
    </row>
    <row r="131" spans="1:5" x14ac:dyDescent="0.25">
      <c r="A131" s="2" t="s">
        <v>150</v>
      </c>
      <c r="B131" s="2" t="s">
        <v>7</v>
      </c>
      <c r="C131" s="6">
        <v>2410</v>
      </c>
      <c r="D131" s="6">
        <v>535</v>
      </c>
      <c r="E131" s="6">
        <v>2945</v>
      </c>
    </row>
    <row r="132" spans="1:5" x14ac:dyDescent="0.25">
      <c r="A132" s="9" t="s">
        <v>111</v>
      </c>
      <c r="B132" s="9" t="s">
        <v>61</v>
      </c>
      <c r="C132" s="10">
        <v>464</v>
      </c>
      <c r="D132" s="10">
        <v>103</v>
      </c>
      <c r="E132" s="10">
        <v>567</v>
      </c>
    </row>
    <row r="133" spans="1:5" x14ac:dyDescent="0.25">
      <c r="A133" s="9" t="s">
        <v>112</v>
      </c>
      <c r="B133" s="9" t="s">
        <v>67</v>
      </c>
      <c r="C133" s="10">
        <v>1946</v>
      </c>
      <c r="D133" s="10">
        <v>432</v>
      </c>
      <c r="E133" s="10">
        <v>2378</v>
      </c>
    </row>
    <row r="134" spans="1:5" x14ac:dyDescent="0.25">
      <c r="A134" s="2" t="s">
        <v>151</v>
      </c>
      <c r="B134" s="2" t="s">
        <v>7</v>
      </c>
      <c r="C134" s="6">
        <v>731642</v>
      </c>
      <c r="D134" s="6">
        <v>644</v>
      </c>
      <c r="E134" s="6">
        <v>732286</v>
      </c>
    </row>
    <row r="135" spans="1:5" x14ac:dyDescent="0.25">
      <c r="A135" s="2" t="s">
        <v>152</v>
      </c>
      <c r="B135" s="2" t="s">
        <v>7</v>
      </c>
      <c r="C135" s="6">
        <v>321747</v>
      </c>
      <c r="D135" s="6">
        <v>0</v>
      </c>
      <c r="E135" s="6">
        <v>321747</v>
      </c>
    </row>
    <row r="136" spans="1:5" x14ac:dyDescent="0.25">
      <c r="A136" s="9" t="s">
        <v>110</v>
      </c>
      <c r="B136" s="9" t="s">
        <v>59</v>
      </c>
      <c r="C136" s="10">
        <v>202992</v>
      </c>
      <c r="D136" s="10">
        <v>210</v>
      </c>
      <c r="E136" s="10">
        <v>203202</v>
      </c>
    </row>
    <row r="137" spans="1:5" x14ac:dyDescent="0.25">
      <c r="A137" s="9" t="s">
        <v>111</v>
      </c>
      <c r="B137" s="9" t="s">
        <v>61</v>
      </c>
      <c r="C137" s="10">
        <v>115003</v>
      </c>
      <c r="D137" s="10">
        <v>-2940</v>
      </c>
      <c r="E137" s="10">
        <v>112063</v>
      </c>
    </row>
    <row r="138" spans="1:5" x14ac:dyDescent="0.25">
      <c r="A138" s="9" t="s">
        <v>112</v>
      </c>
      <c r="B138" s="9" t="s">
        <v>67</v>
      </c>
      <c r="C138" s="10">
        <v>2552</v>
      </c>
      <c r="D138" s="10">
        <v>2730</v>
      </c>
      <c r="E138" s="10">
        <v>5282</v>
      </c>
    </row>
    <row r="139" spans="1:5" x14ac:dyDescent="0.25">
      <c r="A139" s="9" t="s">
        <v>113</v>
      </c>
      <c r="B139" s="9" t="s">
        <v>69</v>
      </c>
      <c r="C139" s="10">
        <v>1200</v>
      </c>
      <c r="D139" s="10">
        <v>0</v>
      </c>
      <c r="E139" s="10">
        <v>1200</v>
      </c>
    </row>
    <row r="140" spans="1:5" ht="26.25" x14ac:dyDescent="0.25">
      <c r="A140" s="2" t="s">
        <v>153</v>
      </c>
      <c r="B140" s="2" t="s">
        <v>7</v>
      </c>
      <c r="C140" s="6">
        <v>224428</v>
      </c>
      <c r="D140" s="6">
        <v>0</v>
      </c>
      <c r="E140" s="6">
        <v>224428</v>
      </c>
    </row>
    <row r="141" spans="1:5" x14ac:dyDescent="0.25">
      <c r="A141" s="9" t="s">
        <v>110</v>
      </c>
      <c r="B141" s="9" t="s">
        <v>59</v>
      </c>
      <c r="C141" s="10">
        <v>224428</v>
      </c>
      <c r="D141" s="10">
        <v>0</v>
      </c>
      <c r="E141" s="10">
        <v>224428</v>
      </c>
    </row>
    <row r="142" spans="1:5" ht="14.45" customHeight="1" x14ac:dyDescent="0.25">
      <c r="A142" s="2" t="s">
        <v>154</v>
      </c>
      <c r="B142" s="2" t="s">
        <v>7</v>
      </c>
      <c r="C142" s="6">
        <v>9680</v>
      </c>
      <c r="D142" s="6">
        <v>0</v>
      </c>
      <c r="E142" s="6">
        <v>9680</v>
      </c>
    </row>
    <row r="143" spans="1:5" x14ac:dyDescent="0.25">
      <c r="A143" s="9" t="s">
        <v>110</v>
      </c>
      <c r="B143" s="9" t="s">
        <v>59</v>
      </c>
      <c r="C143" s="10">
        <v>9680</v>
      </c>
      <c r="D143" s="10">
        <v>0</v>
      </c>
      <c r="E143" s="10">
        <v>9680</v>
      </c>
    </row>
    <row r="144" spans="1:5" ht="26.25" x14ac:dyDescent="0.25">
      <c r="A144" s="2" t="s">
        <v>155</v>
      </c>
      <c r="B144" s="2" t="s">
        <v>7</v>
      </c>
      <c r="C144" s="6">
        <v>28138</v>
      </c>
      <c r="D144" s="6">
        <v>0</v>
      </c>
      <c r="E144" s="6">
        <v>28138</v>
      </c>
    </row>
    <row r="145" spans="1:5" x14ac:dyDescent="0.25">
      <c r="A145" s="9" t="s">
        <v>110</v>
      </c>
      <c r="B145" s="9" t="s">
        <v>59</v>
      </c>
      <c r="C145" s="10">
        <v>28138</v>
      </c>
      <c r="D145" s="10">
        <v>0</v>
      </c>
      <c r="E145" s="10">
        <v>28138</v>
      </c>
    </row>
    <row r="146" spans="1:5" x14ac:dyDescent="0.25">
      <c r="A146" s="2" t="s">
        <v>156</v>
      </c>
      <c r="B146" s="2" t="s">
        <v>7</v>
      </c>
      <c r="C146" s="6">
        <v>58479</v>
      </c>
      <c r="D146" s="6">
        <v>0</v>
      </c>
      <c r="E146" s="6">
        <v>58479</v>
      </c>
    </row>
    <row r="147" spans="1:5" x14ac:dyDescent="0.25">
      <c r="A147" s="9" t="s">
        <v>111</v>
      </c>
      <c r="B147" s="9" t="s">
        <v>61</v>
      </c>
      <c r="C147" s="10">
        <v>58479</v>
      </c>
      <c r="D147" s="10">
        <v>0</v>
      </c>
      <c r="E147" s="10">
        <v>58479</v>
      </c>
    </row>
    <row r="148" spans="1:5" x14ac:dyDescent="0.25">
      <c r="A148" s="2" t="s">
        <v>157</v>
      </c>
      <c r="B148" s="2" t="s">
        <v>7</v>
      </c>
      <c r="C148" s="6">
        <v>81569</v>
      </c>
      <c r="D148" s="6">
        <v>0</v>
      </c>
      <c r="E148" s="6">
        <v>81569</v>
      </c>
    </row>
    <row r="149" spans="1:5" x14ac:dyDescent="0.25">
      <c r="A149" s="9" t="s">
        <v>110</v>
      </c>
      <c r="B149" s="9" t="s">
        <v>59</v>
      </c>
      <c r="C149" s="10">
        <v>81569</v>
      </c>
      <c r="D149" s="10">
        <v>0</v>
      </c>
      <c r="E149" s="10">
        <v>81569</v>
      </c>
    </row>
    <row r="150" spans="1:5" x14ac:dyDescent="0.25">
      <c r="A150" s="2" t="s">
        <v>158</v>
      </c>
      <c r="B150" s="2" t="s">
        <v>7</v>
      </c>
      <c r="C150" s="6">
        <v>4690</v>
      </c>
      <c r="D150" s="6">
        <v>0</v>
      </c>
      <c r="E150" s="6">
        <v>4690</v>
      </c>
    </row>
    <row r="151" spans="1:5" x14ac:dyDescent="0.25">
      <c r="A151" s="9" t="s">
        <v>111</v>
      </c>
      <c r="B151" s="9" t="s">
        <v>61</v>
      </c>
      <c r="C151" s="10">
        <v>4690</v>
      </c>
      <c r="D151" s="10">
        <v>0</v>
      </c>
      <c r="E151" s="10">
        <v>4690</v>
      </c>
    </row>
    <row r="152" spans="1:5" x14ac:dyDescent="0.25">
      <c r="A152" s="2" t="s">
        <v>159</v>
      </c>
      <c r="B152" s="2" t="s">
        <v>7</v>
      </c>
      <c r="C152" s="6">
        <v>2911</v>
      </c>
      <c r="D152" s="6">
        <v>644</v>
      </c>
      <c r="E152" s="6">
        <v>3555</v>
      </c>
    </row>
    <row r="153" spans="1:5" x14ac:dyDescent="0.25">
      <c r="A153" s="9" t="s">
        <v>111</v>
      </c>
      <c r="B153" s="9" t="s">
        <v>61</v>
      </c>
      <c r="C153" s="10">
        <v>554</v>
      </c>
      <c r="D153" s="10">
        <v>121</v>
      </c>
      <c r="E153" s="10">
        <v>675</v>
      </c>
    </row>
    <row r="154" spans="1:5" x14ac:dyDescent="0.25">
      <c r="A154" s="9" t="s">
        <v>112</v>
      </c>
      <c r="B154" s="9" t="s">
        <v>67</v>
      </c>
      <c r="C154" s="10">
        <v>2357</v>
      </c>
      <c r="D154" s="10">
        <v>522</v>
      </c>
      <c r="E154" s="10">
        <v>2879</v>
      </c>
    </row>
    <row r="155" spans="1:5" ht="26.25" x14ac:dyDescent="0.25">
      <c r="A155" s="9" t="s">
        <v>118</v>
      </c>
      <c r="B155" s="9" t="s">
        <v>71</v>
      </c>
      <c r="C155" s="10">
        <v>0</v>
      </c>
      <c r="D155" s="10">
        <v>1</v>
      </c>
      <c r="E155" s="10">
        <v>1</v>
      </c>
    </row>
    <row r="156" spans="1:5" x14ac:dyDescent="0.25">
      <c r="A156" s="2" t="s">
        <v>160</v>
      </c>
      <c r="B156" s="2" t="s">
        <v>7</v>
      </c>
      <c r="C156" s="6">
        <v>1768243</v>
      </c>
      <c r="D156" s="6">
        <v>2837</v>
      </c>
      <c r="E156" s="6">
        <v>1771080</v>
      </c>
    </row>
    <row r="157" spans="1:5" x14ac:dyDescent="0.25">
      <c r="A157" s="2" t="s">
        <v>161</v>
      </c>
      <c r="B157" s="2" t="s">
        <v>7</v>
      </c>
      <c r="C157" s="6">
        <v>550848</v>
      </c>
      <c r="D157" s="6">
        <v>0</v>
      </c>
      <c r="E157" s="6">
        <v>550848</v>
      </c>
    </row>
    <row r="158" spans="1:5" x14ac:dyDescent="0.25">
      <c r="A158" s="9" t="s">
        <v>110</v>
      </c>
      <c r="B158" s="9" t="s">
        <v>59</v>
      </c>
      <c r="C158" s="10">
        <v>325783</v>
      </c>
      <c r="D158" s="10">
        <v>1500</v>
      </c>
      <c r="E158" s="10">
        <v>327283</v>
      </c>
    </row>
    <row r="159" spans="1:5" x14ac:dyDescent="0.25">
      <c r="A159" s="9" t="s">
        <v>111</v>
      </c>
      <c r="B159" s="9" t="s">
        <v>61</v>
      </c>
      <c r="C159" s="10">
        <v>217178</v>
      </c>
      <c r="D159" s="10">
        <v>-1500</v>
      </c>
      <c r="E159" s="10">
        <v>215678</v>
      </c>
    </row>
    <row r="160" spans="1:5" x14ac:dyDescent="0.25">
      <c r="A160" s="9" t="s">
        <v>112</v>
      </c>
      <c r="B160" s="9" t="s">
        <v>67</v>
      </c>
      <c r="C160" s="10">
        <v>7887</v>
      </c>
      <c r="D160" s="10">
        <v>0</v>
      </c>
      <c r="E160" s="10">
        <v>7887</v>
      </c>
    </row>
    <row r="161" spans="1:5" ht="26.25" x14ac:dyDescent="0.25">
      <c r="A161" s="2" t="s">
        <v>162</v>
      </c>
      <c r="B161" s="2" t="s">
        <v>7</v>
      </c>
      <c r="C161" s="6">
        <v>964285</v>
      </c>
      <c r="D161" s="6">
        <v>0</v>
      </c>
      <c r="E161" s="6">
        <v>964285</v>
      </c>
    </row>
    <row r="162" spans="1:5" x14ac:dyDescent="0.25">
      <c r="A162" s="9" t="s">
        <v>110</v>
      </c>
      <c r="B162" s="9" t="s">
        <v>59</v>
      </c>
      <c r="C162" s="10">
        <v>964285</v>
      </c>
      <c r="D162" s="10">
        <v>0</v>
      </c>
      <c r="E162" s="10">
        <v>964285</v>
      </c>
    </row>
    <row r="163" spans="1:5" ht="14.45" customHeight="1" x14ac:dyDescent="0.25">
      <c r="A163" s="2" t="s">
        <v>163</v>
      </c>
      <c r="B163" s="2" t="s">
        <v>7</v>
      </c>
      <c r="C163" s="6">
        <v>18996</v>
      </c>
      <c r="D163" s="6">
        <v>0</v>
      </c>
      <c r="E163" s="6">
        <v>18996</v>
      </c>
    </row>
    <row r="164" spans="1:5" x14ac:dyDescent="0.25">
      <c r="A164" s="9" t="s">
        <v>110</v>
      </c>
      <c r="B164" s="9" t="s">
        <v>59</v>
      </c>
      <c r="C164" s="10">
        <v>18996</v>
      </c>
      <c r="D164" s="10">
        <v>0</v>
      </c>
      <c r="E164" s="10">
        <v>18996</v>
      </c>
    </row>
    <row r="165" spans="1:5" x14ac:dyDescent="0.25">
      <c r="A165" s="2" t="s">
        <v>164</v>
      </c>
      <c r="B165" s="2" t="s">
        <v>7</v>
      </c>
      <c r="C165" s="6">
        <v>173682</v>
      </c>
      <c r="D165" s="6">
        <v>0</v>
      </c>
      <c r="E165" s="6">
        <v>173682</v>
      </c>
    </row>
    <row r="166" spans="1:5" x14ac:dyDescent="0.25">
      <c r="A166" s="9" t="s">
        <v>111</v>
      </c>
      <c r="B166" s="9" t="s">
        <v>61</v>
      </c>
      <c r="C166" s="10">
        <v>173682</v>
      </c>
      <c r="D166" s="10">
        <v>0</v>
      </c>
      <c r="E166" s="10">
        <v>173682</v>
      </c>
    </row>
    <row r="167" spans="1:5" x14ac:dyDescent="0.25">
      <c r="A167" s="2" t="s">
        <v>165</v>
      </c>
      <c r="B167" s="2" t="s">
        <v>7</v>
      </c>
      <c r="C167" s="6">
        <v>14720</v>
      </c>
      <c r="D167" s="6">
        <v>0</v>
      </c>
      <c r="E167" s="6">
        <v>14720</v>
      </c>
    </row>
    <row r="168" spans="1:5" x14ac:dyDescent="0.25">
      <c r="A168" s="9" t="s">
        <v>110</v>
      </c>
      <c r="B168" s="9" t="s">
        <v>59</v>
      </c>
      <c r="C168" s="10">
        <v>13433</v>
      </c>
      <c r="D168" s="10">
        <v>0</v>
      </c>
      <c r="E168" s="10">
        <v>13433</v>
      </c>
    </row>
    <row r="169" spans="1:5" x14ac:dyDescent="0.25">
      <c r="A169" s="9" t="s">
        <v>113</v>
      </c>
      <c r="B169" s="9" t="s">
        <v>69</v>
      </c>
      <c r="C169" s="10">
        <v>1287</v>
      </c>
      <c r="D169" s="10">
        <v>0</v>
      </c>
      <c r="E169" s="10">
        <v>1287</v>
      </c>
    </row>
    <row r="170" spans="1:5" x14ac:dyDescent="0.25">
      <c r="A170" s="2" t="s">
        <v>166</v>
      </c>
      <c r="B170" s="2" t="s">
        <v>7</v>
      </c>
      <c r="C170" s="6">
        <v>28667</v>
      </c>
      <c r="D170" s="6">
        <v>0</v>
      </c>
      <c r="E170" s="6">
        <v>28667</v>
      </c>
    </row>
    <row r="171" spans="1:5" x14ac:dyDescent="0.25">
      <c r="A171" s="9" t="s">
        <v>111</v>
      </c>
      <c r="B171" s="9" t="s">
        <v>61</v>
      </c>
      <c r="C171" s="10">
        <v>28667</v>
      </c>
      <c r="D171" s="10">
        <v>0</v>
      </c>
      <c r="E171" s="10">
        <v>28667</v>
      </c>
    </row>
    <row r="172" spans="1:5" x14ac:dyDescent="0.25">
      <c r="A172" s="2" t="s">
        <v>167</v>
      </c>
      <c r="B172" s="2" t="s">
        <v>7</v>
      </c>
      <c r="C172" s="6">
        <v>17045</v>
      </c>
      <c r="D172" s="6">
        <v>2837</v>
      </c>
      <c r="E172" s="6">
        <v>19882</v>
      </c>
    </row>
    <row r="173" spans="1:5" x14ac:dyDescent="0.25">
      <c r="A173" s="9" t="s">
        <v>112</v>
      </c>
      <c r="B173" s="9" t="s">
        <v>67</v>
      </c>
      <c r="C173" s="10">
        <v>12803</v>
      </c>
      <c r="D173" s="10">
        <v>2837</v>
      </c>
      <c r="E173" s="10">
        <v>15640</v>
      </c>
    </row>
    <row r="174" spans="1:5" ht="26.25" x14ac:dyDescent="0.25">
      <c r="A174" s="9" t="s">
        <v>118</v>
      </c>
      <c r="B174" s="9" t="s">
        <v>71</v>
      </c>
      <c r="C174" s="10">
        <v>4242</v>
      </c>
      <c r="D174" s="10">
        <v>0</v>
      </c>
      <c r="E174" s="10">
        <v>4242</v>
      </c>
    </row>
    <row r="175" spans="1:5" x14ac:dyDescent="0.25">
      <c r="A175" s="2" t="s">
        <v>168</v>
      </c>
      <c r="B175" s="2" t="s">
        <v>7</v>
      </c>
      <c r="C175" s="6">
        <v>1943282</v>
      </c>
      <c r="D175" s="6">
        <v>4325</v>
      </c>
      <c r="E175" s="6">
        <v>1947607</v>
      </c>
    </row>
    <row r="176" spans="1:5" x14ac:dyDescent="0.25">
      <c r="A176" s="2" t="s">
        <v>169</v>
      </c>
      <c r="B176" s="2" t="s">
        <v>7</v>
      </c>
      <c r="C176" s="6">
        <v>562083</v>
      </c>
      <c r="D176" s="6">
        <v>1085</v>
      </c>
      <c r="E176" s="6">
        <v>563168</v>
      </c>
    </row>
    <row r="177" spans="1:5" x14ac:dyDescent="0.25">
      <c r="A177" s="9" t="s">
        <v>110</v>
      </c>
      <c r="B177" s="9" t="s">
        <v>59</v>
      </c>
      <c r="C177" s="10">
        <v>326185</v>
      </c>
      <c r="D177" s="10">
        <v>0</v>
      </c>
      <c r="E177" s="10">
        <v>326185</v>
      </c>
    </row>
    <row r="178" spans="1:5" x14ac:dyDescent="0.25">
      <c r="A178" s="9" t="s">
        <v>111</v>
      </c>
      <c r="B178" s="9" t="s">
        <v>61</v>
      </c>
      <c r="C178" s="10">
        <v>226029</v>
      </c>
      <c r="D178" s="10">
        <v>1639</v>
      </c>
      <c r="E178" s="10">
        <v>227668</v>
      </c>
    </row>
    <row r="179" spans="1:5" x14ac:dyDescent="0.25">
      <c r="A179" s="9" t="s">
        <v>112</v>
      </c>
      <c r="B179" s="9" t="s">
        <v>67</v>
      </c>
      <c r="C179" s="10">
        <v>9009</v>
      </c>
      <c r="D179" s="10">
        <v>0</v>
      </c>
      <c r="E179" s="10">
        <v>9009</v>
      </c>
    </row>
    <row r="180" spans="1:5" x14ac:dyDescent="0.25">
      <c r="A180" s="9" t="s">
        <v>113</v>
      </c>
      <c r="B180" s="9" t="s">
        <v>69</v>
      </c>
      <c r="C180" s="10">
        <v>860</v>
      </c>
      <c r="D180" s="10">
        <v>-554</v>
      </c>
      <c r="E180" s="10">
        <v>306</v>
      </c>
    </row>
    <row r="181" spans="1:5" ht="26.25" x14ac:dyDescent="0.25">
      <c r="A181" s="2" t="s">
        <v>170</v>
      </c>
      <c r="B181" s="2" t="s">
        <v>7</v>
      </c>
      <c r="C181" s="6">
        <v>1062157</v>
      </c>
      <c r="D181" s="6">
        <v>0</v>
      </c>
      <c r="E181" s="6">
        <v>1062157</v>
      </c>
    </row>
    <row r="182" spans="1:5" x14ac:dyDescent="0.25">
      <c r="A182" s="9" t="s">
        <v>110</v>
      </c>
      <c r="B182" s="9" t="s">
        <v>59</v>
      </c>
      <c r="C182" s="10">
        <v>1062156</v>
      </c>
      <c r="D182" s="10">
        <v>0</v>
      </c>
      <c r="E182" s="10">
        <v>1062156</v>
      </c>
    </row>
    <row r="183" spans="1:5" ht="26.25" x14ac:dyDescent="0.25">
      <c r="A183" s="9" t="s">
        <v>118</v>
      </c>
      <c r="B183" s="9" t="s">
        <v>71</v>
      </c>
      <c r="C183" s="10">
        <v>1</v>
      </c>
      <c r="D183" s="10">
        <v>0</v>
      </c>
      <c r="E183" s="10">
        <v>1</v>
      </c>
    </row>
    <row r="184" spans="1:5" ht="26.25" x14ac:dyDescent="0.25">
      <c r="A184" s="2" t="s">
        <v>171</v>
      </c>
      <c r="B184" s="2" t="s">
        <v>7</v>
      </c>
      <c r="C184" s="6">
        <v>39332</v>
      </c>
      <c r="D184" s="6">
        <v>0</v>
      </c>
      <c r="E184" s="6">
        <v>39332</v>
      </c>
    </row>
    <row r="185" spans="1:5" x14ac:dyDescent="0.25">
      <c r="A185" s="9" t="s">
        <v>110</v>
      </c>
      <c r="B185" s="9" t="s">
        <v>59</v>
      </c>
      <c r="C185" s="10">
        <v>39332</v>
      </c>
      <c r="D185" s="10">
        <v>0</v>
      </c>
      <c r="E185" s="10">
        <v>39332</v>
      </c>
    </row>
    <row r="186" spans="1:5" x14ac:dyDescent="0.25">
      <c r="A186" s="2" t="s">
        <v>172</v>
      </c>
      <c r="B186" s="2" t="s">
        <v>7</v>
      </c>
      <c r="C186" s="6">
        <v>202793</v>
      </c>
      <c r="D186" s="6">
        <v>0</v>
      </c>
      <c r="E186" s="6">
        <v>202793</v>
      </c>
    </row>
    <row r="187" spans="1:5" x14ac:dyDescent="0.25">
      <c r="A187" s="9" t="s">
        <v>111</v>
      </c>
      <c r="B187" s="9" t="s">
        <v>61</v>
      </c>
      <c r="C187" s="10">
        <v>202793</v>
      </c>
      <c r="D187" s="10">
        <v>0</v>
      </c>
      <c r="E187" s="10">
        <v>202793</v>
      </c>
    </row>
    <row r="188" spans="1:5" x14ac:dyDescent="0.25">
      <c r="A188" s="2" t="s">
        <v>173</v>
      </c>
      <c r="B188" s="2" t="s">
        <v>7</v>
      </c>
      <c r="C188" s="6">
        <v>5207</v>
      </c>
      <c r="D188" s="6">
        <v>0</v>
      </c>
      <c r="E188" s="6">
        <v>5207</v>
      </c>
    </row>
    <row r="189" spans="1:5" x14ac:dyDescent="0.25">
      <c r="A189" s="9" t="s">
        <v>110</v>
      </c>
      <c r="B189" s="9" t="s">
        <v>59</v>
      </c>
      <c r="C189" s="10">
        <v>3385</v>
      </c>
      <c r="D189" s="10">
        <v>0</v>
      </c>
      <c r="E189" s="10">
        <v>3385</v>
      </c>
    </row>
    <row r="190" spans="1:5" x14ac:dyDescent="0.25">
      <c r="A190" s="9" t="s">
        <v>111</v>
      </c>
      <c r="B190" s="9" t="s">
        <v>61</v>
      </c>
      <c r="C190" s="10">
        <v>1822</v>
      </c>
      <c r="D190" s="10">
        <v>0</v>
      </c>
      <c r="E190" s="10">
        <v>1822</v>
      </c>
    </row>
    <row r="191" spans="1:5" x14ac:dyDescent="0.25">
      <c r="A191" s="2" t="s">
        <v>174</v>
      </c>
      <c r="B191" s="2" t="s">
        <v>7</v>
      </c>
      <c r="C191" s="6">
        <v>16415</v>
      </c>
      <c r="D191" s="6">
        <v>0</v>
      </c>
      <c r="E191" s="6">
        <v>16415</v>
      </c>
    </row>
    <row r="192" spans="1:5" x14ac:dyDescent="0.25">
      <c r="A192" s="9" t="s">
        <v>110</v>
      </c>
      <c r="B192" s="9" t="s">
        <v>59</v>
      </c>
      <c r="C192" s="10">
        <v>16415</v>
      </c>
      <c r="D192" s="10">
        <v>0</v>
      </c>
      <c r="E192" s="10">
        <v>16415</v>
      </c>
    </row>
    <row r="193" spans="1:5" x14ac:dyDescent="0.25">
      <c r="A193" s="2" t="s">
        <v>175</v>
      </c>
      <c r="B193" s="2" t="s">
        <v>7</v>
      </c>
      <c r="C193" s="6">
        <v>30787</v>
      </c>
      <c r="D193" s="6">
        <v>0</v>
      </c>
      <c r="E193" s="6">
        <v>30787</v>
      </c>
    </row>
    <row r="194" spans="1:5" x14ac:dyDescent="0.25">
      <c r="A194" s="9" t="s">
        <v>111</v>
      </c>
      <c r="B194" s="9" t="s">
        <v>61</v>
      </c>
      <c r="C194" s="10">
        <v>30787</v>
      </c>
      <c r="D194" s="10">
        <v>0</v>
      </c>
      <c r="E194" s="10">
        <v>30787</v>
      </c>
    </row>
    <row r="195" spans="1:5" x14ac:dyDescent="0.25">
      <c r="A195" s="2" t="s">
        <v>176</v>
      </c>
      <c r="B195" s="2" t="s">
        <v>7</v>
      </c>
      <c r="C195" s="6">
        <v>14668</v>
      </c>
      <c r="D195" s="6">
        <v>3240</v>
      </c>
      <c r="E195" s="6">
        <v>17908</v>
      </c>
    </row>
    <row r="196" spans="1:5" x14ac:dyDescent="0.25">
      <c r="A196" s="9" t="s">
        <v>112</v>
      </c>
      <c r="B196" s="9" t="s">
        <v>67</v>
      </c>
      <c r="C196" s="10">
        <v>14624</v>
      </c>
      <c r="D196" s="10">
        <v>3240</v>
      </c>
      <c r="E196" s="10">
        <v>17864</v>
      </c>
    </row>
    <row r="197" spans="1:5" ht="26.25" x14ac:dyDescent="0.25">
      <c r="A197" s="9" t="s">
        <v>118</v>
      </c>
      <c r="B197" s="9" t="s">
        <v>71</v>
      </c>
      <c r="C197" s="10">
        <v>44</v>
      </c>
      <c r="D197" s="10">
        <v>0</v>
      </c>
      <c r="E197" s="10">
        <v>44</v>
      </c>
    </row>
    <row r="198" spans="1:5" x14ac:dyDescent="0.25">
      <c r="A198" s="2" t="s">
        <v>177</v>
      </c>
      <c r="B198" s="2" t="s">
        <v>7</v>
      </c>
      <c r="C198" s="6">
        <v>9840</v>
      </c>
      <c r="D198" s="6">
        <v>0</v>
      </c>
      <c r="E198" s="6">
        <v>9840</v>
      </c>
    </row>
    <row r="199" spans="1:5" x14ac:dyDescent="0.25">
      <c r="A199" s="9" t="s">
        <v>111</v>
      </c>
      <c r="B199" s="9" t="s">
        <v>61</v>
      </c>
      <c r="C199" s="10">
        <v>9840</v>
      </c>
      <c r="D199" s="10">
        <v>0</v>
      </c>
      <c r="E199" s="10">
        <v>9840</v>
      </c>
    </row>
    <row r="200" spans="1:5" x14ac:dyDescent="0.25">
      <c r="A200" s="2" t="s">
        <v>178</v>
      </c>
      <c r="B200" s="2" t="s">
        <v>7</v>
      </c>
      <c r="C200" s="6">
        <v>893121</v>
      </c>
      <c r="D200" s="6">
        <v>3164</v>
      </c>
      <c r="E200" s="6">
        <v>896285</v>
      </c>
    </row>
    <row r="201" spans="1:5" x14ac:dyDescent="0.25">
      <c r="A201" s="2" t="s">
        <v>179</v>
      </c>
      <c r="B201" s="2" t="s">
        <v>7</v>
      </c>
      <c r="C201" s="6">
        <v>269534</v>
      </c>
      <c r="D201" s="6">
        <v>3000</v>
      </c>
      <c r="E201" s="6">
        <v>272534</v>
      </c>
    </row>
    <row r="202" spans="1:5" x14ac:dyDescent="0.25">
      <c r="A202" s="9" t="s">
        <v>110</v>
      </c>
      <c r="B202" s="9" t="s">
        <v>59</v>
      </c>
      <c r="C202" s="10">
        <v>143544</v>
      </c>
      <c r="D202" s="10">
        <v>0</v>
      </c>
      <c r="E202" s="10">
        <v>143544</v>
      </c>
    </row>
    <row r="203" spans="1:5" x14ac:dyDescent="0.25">
      <c r="A203" s="9" t="s">
        <v>111</v>
      </c>
      <c r="B203" s="9" t="s">
        <v>61</v>
      </c>
      <c r="C203" s="10">
        <v>117597</v>
      </c>
      <c r="D203" s="10">
        <v>-1540</v>
      </c>
      <c r="E203" s="10">
        <v>116057</v>
      </c>
    </row>
    <row r="204" spans="1:5" x14ac:dyDescent="0.25">
      <c r="A204" s="9" t="s">
        <v>112</v>
      </c>
      <c r="B204" s="9" t="s">
        <v>67</v>
      </c>
      <c r="C204" s="10">
        <v>7753</v>
      </c>
      <c r="D204" s="10">
        <v>4540</v>
      </c>
      <c r="E204" s="10">
        <v>12293</v>
      </c>
    </row>
    <row r="205" spans="1:5" x14ac:dyDescent="0.25">
      <c r="A205" s="9" t="s">
        <v>113</v>
      </c>
      <c r="B205" s="9" t="s">
        <v>69</v>
      </c>
      <c r="C205" s="10">
        <v>640</v>
      </c>
      <c r="D205" s="10">
        <v>0</v>
      </c>
      <c r="E205" s="10">
        <v>640</v>
      </c>
    </row>
    <row r="206" spans="1:5" ht="26.25" x14ac:dyDescent="0.25">
      <c r="A206" s="2" t="s">
        <v>180</v>
      </c>
      <c r="B206" s="2" t="s">
        <v>7</v>
      </c>
      <c r="C206" s="6">
        <v>458197</v>
      </c>
      <c r="D206" s="6">
        <v>0</v>
      </c>
      <c r="E206" s="6">
        <v>458197</v>
      </c>
    </row>
    <row r="207" spans="1:5" x14ac:dyDescent="0.25">
      <c r="A207" s="9" t="s">
        <v>110</v>
      </c>
      <c r="B207" s="9" t="s">
        <v>59</v>
      </c>
      <c r="C207" s="10">
        <v>458197</v>
      </c>
      <c r="D207" s="10">
        <v>0</v>
      </c>
      <c r="E207" s="10">
        <v>458197</v>
      </c>
    </row>
    <row r="208" spans="1:5" ht="26.25" x14ac:dyDescent="0.25">
      <c r="A208" s="2" t="s">
        <v>181</v>
      </c>
      <c r="B208" s="2" t="s">
        <v>7</v>
      </c>
      <c r="C208" s="6">
        <v>18954</v>
      </c>
      <c r="D208" s="6">
        <v>0</v>
      </c>
      <c r="E208" s="6">
        <v>18954</v>
      </c>
    </row>
    <row r="209" spans="1:5" x14ac:dyDescent="0.25">
      <c r="A209" s="9" t="s">
        <v>110</v>
      </c>
      <c r="B209" s="9" t="s">
        <v>59</v>
      </c>
      <c r="C209" s="10">
        <v>18954</v>
      </c>
      <c r="D209" s="10">
        <v>0</v>
      </c>
      <c r="E209" s="10">
        <v>18954</v>
      </c>
    </row>
    <row r="210" spans="1:5" x14ac:dyDescent="0.25">
      <c r="A210" s="2" t="s">
        <v>182</v>
      </c>
      <c r="B210" s="2" t="s">
        <v>7</v>
      </c>
      <c r="C210" s="6">
        <v>100624</v>
      </c>
      <c r="D210" s="6">
        <v>-3000</v>
      </c>
      <c r="E210" s="6">
        <v>97624</v>
      </c>
    </row>
    <row r="211" spans="1:5" x14ac:dyDescent="0.25">
      <c r="A211" s="9" t="s">
        <v>111</v>
      </c>
      <c r="B211" s="9" t="s">
        <v>61</v>
      </c>
      <c r="C211" s="10">
        <v>100624</v>
      </c>
      <c r="D211" s="10">
        <v>-3000</v>
      </c>
      <c r="E211" s="10">
        <v>97624</v>
      </c>
    </row>
    <row r="212" spans="1:5" x14ac:dyDescent="0.25">
      <c r="A212" s="2" t="s">
        <v>183</v>
      </c>
      <c r="B212" s="2" t="s">
        <v>7</v>
      </c>
      <c r="C212" s="6">
        <v>18225</v>
      </c>
      <c r="D212" s="6">
        <v>0</v>
      </c>
      <c r="E212" s="6">
        <v>18225</v>
      </c>
    </row>
    <row r="213" spans="1:5" x14ac:dyDescent="0.25">
      <c r="A213" s="9" t="s">
        <v>110</v>
      </c>
      <c r="B213" s="9" t="s">
        <v>59</v>
      </c>
      <c r="C213" s="10">
        <v>18225</v>
      </c>
      <c r="D213" s="10">
        <v>0</v>
      </c>
      <c r="E213" s="10">
        <v>18225</v>
      </c>
    </row>
    <row r="214" spans="1:5" x14ac:dyDescent="0.25">
      <c r="A214" s="2" t="s">
        <v>184</v>
      </c>
      <c r="B214" s="2" t="s">
        <v>7</v>
      </c>
      <c r="C214" s="6">
        <v>7299</v>
      </c>
      <c r="D214" s="6">
        <v>0</v>
      </c>
      <c r="E214" s="6">
        <v>7299</v>
      </c>
    </row>
    <row r="215" spans="1:5" x14ac:dyDescent="0.25">
      <c r="A215" s="9" t="s">
        <v>110</v>
      </c>
      <c r="B215" s="9" t="s">
        <v>59</v>
      </c>
      <c r="C215" s="10">
        <v>7299</v>
      </c>
      <c r="D215" s="10">
        <v>0</v>
      </c>
      <c r="E215" s="10">
        <v>7299</v>
      </c>
    </row>
    <row r="216" spans="1:5" ht="14.45" customHeight="1" x14ac:dyDescent="0.25">
      <c r="A216" s="2" t="s">
        <v>185</v>
      </c>
      <c r="B216" s="2" t="s">
        <v>7</v>
      </c>
      <c r="C216" s="6">
        <v>2188</v>
      </c>
      <c r="D216" s="6">
        <v>1887</v>
      </c>
      <c r="E216" s="6">
        <v>4075</v>
      </c>
    </row>
    <row r="217" spans="1:5" x14ac:dyDescent="0.25">
      <c r="A217" s="9" t="s">
        <v>111</v>
      </c>
      <c r="B217" s="9" t="s">
        <v>61</v>
      </c>
      <c r="C217" s="10">
        <v>2188</v>
      </c>
      <c r="D217" s="10">
        <v>-2188</v>
      </c>
      <c r="E217" s="10">
        <v>0</v>
      </c>
    </row>
    <row r="218" spans="1:5" x14ac:dyDescent="0.25">
      <c r="A218" s="9" t="s">
        <v>112</v>
      </c>
      <c r="B218" s="9" t="s">
        <v>67</v>
      </c>
      <c r="C218" s="10">
        <v>0</v>
      </c>
      <c r="D218" s="10">
        <v>4075</v>
      </c>
      <c r="E218" s="10">
        <v>4075</v>
      </c>
    </row>
    <row r="219" spans="1:5" x14ac:dyDescent="0.25">
      <c r="A219" s="2" t="s">
        <v>186</v>
      </c>
      <c r="B219" s="2" t="s">
        <v>7</v>
      </c>
      <c r="C219" s="6">
        <v>11468</v>
      </c>
      <c r="D219" s="6">
        <v>0</v>
      </c>
      <c r="E219" s="6">
        <v>11468</v>
      </c>
    </row>
    <row r="220" spans="1:5" x14ac:dyDescent="0.25">
      <c r="A220" s="9" t="s">
        <v>111</v>
      </c>
      <c r="B220" s="9" t="s">
        <v>61</v>
      </c>
      <c r="C220" s="10">
        <v>11468</v>
      </c>
      <c r="D220" s="10">
        <v>0</v>
      </c>
      <c r="E220" s="10">
        <v>11468</v>
      </c>
    </row>
    <row r="221" spans="1:5" x14ac:dyDescent="0.25">
      <c r="A221" s="2" t="s">
        <v>187</v>
      </c>
      <c r="B221" s="2" t="s">
        <v>7</v>
      </c>
      <c r="C221" s="6">
        <v>6632</v>
      </c>
      <c r="D221" s="6">
        <v>1277</v>
      </c>
      <c r="E221" s="6">
        <v>7909</v>
      </c>
    </row>
    <row r="222" spans="1:5" x14ac:dyDescent="0.25">
      <c r="A222" s="9" t="s">
        <v>112</v>
      </c>
      <c r="B222" s="9" t="s">
        <v>67</v>
      </c>
      <c r="C222" s="10">
        <v>5768</v>
      </c>
      <c r="D222" s="10">
        <v>1277</v>
      </c>
      <c r="E222" s="10">
        <v>7045</v>
      </c>
    </row>
    <row r="223" spans="1:5" ht="26.25" x14ac:dyDescent="0.25">
      <c r="A223" s="9" t="s">
        <v>118</v>
      </c>
      <c r="B223" s="9" t="s">
        <v>71</v>
      </c>
      <c r="C223" s="10">
        <v>864</v>
      </c>
      <c r="D223" s="10">
        <v>0</v>
      </c>
      <c r="E223" s="10">
        <v>864</v>
      </c>
    </row>
    <row r="224" spans="1:5" x14ac:dyDescent="0.25">
      <c r="A224" s="2" t="s">
        <v>188</v>
      </c>
      <c r="B224" s="2" t="s">
        <v>7</v>
      </c>
      <c r="C224" s="6">
        <v>1148343</v>
      </c>
      <c r="D224" s="6">
        <v>526</v>
      </c>
      <c r="E224" s="6">
        <v>1148869</v>
      </c>
    </row>
    <row r="225" spans="1:5" x14ac:dyDescent="0.25">
      <c r="A225" s="2" t="s">
        <v>189</v>
      </c>
      <c r="B225" s="2" t="s">
        <v>7</v>
      </c>
      <c r="C225" s="6">
        <v>545795</v>
      </c>
      <c r="D225" s="6">
        <v>0</v>
      </c>
      <c r="E225" s="6">
        <v>545795</v>
      </c>
    </row>
    <row r="226" spans="1:5" x14ac:dyDescent="0.25">
      <c r="A226" s="9" t="s">
        <v>110</v>
      </c>
      <c r="B226" s="9" t="s">
        <v>59</v>
      </c>
      <c r="C226" s="10">
        <v>281259</v>
      </c>
      <c r="D226" s="10">
        <v>0</v>
      </c>
      <c r="E226" s="10">
        <v>281259</v>
      </c>
    </row>
    <row r="227" spans="1:5" x14ac:dyDescent="0.25">
      <c r="A227" s="9" t="s">
        <v>111</v>
      </c>
      <c r="B227" s="9" t="s">
        <v>61</v>
      </c>
      <c r="C227" s="10">
        <v>220052</v>
      </c>
      <c r="D227" s="10">
        <v>0</v>
      </c>
      <c r="E227" s="10">
        <v>220052</v>
      </c>
    </row>
    <row r="228" spans="1:5" x14ac:dyDescent="0.25">
      <c r="A228" s="9" t="s">
        <v>112</v>
      </c>
      <c r="B228" s="9" t="s">
        <v>67</v>
      </c>
      <c r="C228" s="10">
        <v>44084</v>
      </c>
      <c r="D228" s="10">
        <v>0</v>
      </c>
      <c r="E228" s="10">
        <v>44084</v>
      </c>
    </row>
    <row r="229" spans="1:5" x14ac:dyDescent="0.25">
      <c r="A229" s="9" t="s">
        <v>113</v>
      </c>
      <c r="B229" s="9" t="s">
        <v>69</v>
      </c>
      <c r="C229" s="10">
        <v>400</v>
      </c>
      <c r="D229" s="10">
        <v>0</v>
      </c>
      <c r="E229" s="10">
        <v>400</v>
      </c>
    </row>
    <row r="230" spans="1:5" ht="14.45" customHeight="1" x14ac:dyDescent="0.25">
      <c r="A230" s="2" t="s">
        <v>190</v>
      </c>
      <c r="B230" s="2" t="s">
        <v>7</v>
      </c>
      <c r="C230" s="6">
        <v>176579</v>
      </c>
      <c r="D230" s="6">
        <v>0</v>
      </c>
      <c r="E230" s="6">
        <v>176579</v>
      </c>
    </row>
    <row r="231" spans="1:5" x14ac:dyDescent="0.25">
      <c r="A231" s="9" t="s">
        <v>110</v>
      </c>
      <c r="B231" s="9" t="s">
        <v>59</v>
      </c>
      <c r="C231" s="10">
        <v>176579</v>
      </c>
      <c r="D231" s="10">
        <v>0</v>
      </c>
      <c r="E231" s="10">
        <v>176579</v>
      </c>
    </row>
    <row r="232" spans="1:5" x14ac:dyDescent="0.25">
      <c r="A232" s="2" t="s">
        <v>191</v>
      </c>
      <c r="B232" s="2" t="s">
        <v>7</v>
      </c>
      <c r="C232" s="6">
        <v>35673</v>
      </c>
      <c r="D232" s="6">
        <v>0</v>
      </c>
      <c r="E232" s="6">
        <v>35673</v>
      </c>
    </row>
    <row r="233" spans="1:5" x14ac:dyDescent="0.25">
      <c r="A233" s="9" t="s">
        <v>111</v>
      </c>
      <c r="B233" s="9" t="s">
        <v>61</v>
      </c>
      <c r="C233" s="10">
        <v>35673</v>
      </c>
      <c r="D233" s="10">
        <v>0</v>
      </c>
      <c r="E233" s="10">
        <v>35673</v>
      </c>
    </row>
    <row r="234" spans="1:5" x14ac:dyDescent="0.25">
      <c r="A234" s="2" t="s">
        <v>192</v>
      </c>
      <c r="B234" s="2" t="s">
        <v>7</v>
      </c>
      <c r="C234" s="6">
        <v>384382</v>
      </c>
      <c r="D234" s="6">
        <v>0</v>
      </c>
      <c r="E234" s="6">
        <v>384382</v>
      </c>
    </row>
    <row r="235" spans="1:5" x14ac:dyDescent="0.25">
      <c r="A235" s="9" t="s">
        <v>110</v>
      </c>
      <c r="B235" s="9" t="s">
        <v>59</v>
      </c>
      <c r="C235" s="10">
        <v>384382</v>
      </c>
      <c r="D235" s="10">
        <v>0</v>
      </c>
      <c r="E235" s="10">
        <v>384382</v>
      </c>
    </row>
    <row r="236" spans="1:5" x14ac:dyDescent="0.25">
      <c r="A236" s="2" t="s">
        <v>193</v>
      </c>
      <c r="B236" s="2" t="s">
        <v>7</v>
      </c>
      <c r="C236" s="6">
        <v>1340</v>
      </c>
      <c r="D236" s="6">
        <v>0</v>
      </c>
      <c r="E236" s="6">
        <v>1340</v>
      </c>
    </row>
    <row r="237" spans="1:5" x14ac:dyDescent="0.25">
      <c r="A237" s="9" t="s">
        <v>110</v>
      </c>
      <c r="B237" s="9" t="s">
        <v>59</v>
      </c>
      <c r="C237" s="10">
        <v>1340</v>
      </c>
      <c r="D237" s="10">
        <v>0</v>
      </c>
      <c r="E237" s="10">
        <v>1340</v>
      </c>
    </row>
    <row r="238" spans="1:5" x14ac:dyDescent="0.25">
      <c r="A238" s="2" t="s">
        <v>194</v>
      </c>
      <c r="B238" s="2" t="s">
        <v>7</v>
      </c>
      <c r="C238" s="6">
        <v>2375</v>
      </c>
      <c r="D238" s="6">
        <v>526</v>
      </c>
      <c r="E238" s="6">
        <v>2901</v>
      </c>
    </row>
    <row r="239" spans="1:5" x14ac:dyDescent="0.25">
      <c r="A239" s="9" t="s">
        <v>111</v>
      </c>
      <c r="B239" s="9" t="s">
        <v>61</v>
      </c>
      <c r="C239" s="10">
        <v>2375</v>
      </c>
      <c r="D239" s="10">
        <v>526</v>
      </c>
      <c r="E239" s="10">
        <v>2901</v>
      </c>
    </row>
    <row r="240" spans="1:5" x14ac:dyDescent="0.25">
      <c r="A240" s="2" t="s">
        <v>195</v>
      </c>
      <c r="B240" s="2" t="s">
        <v>7</v>
      </c>
      <c r="C240" s="6">
        <v>2199</v>
      </c>
      <c r="D240" s="6">
        <v>0</v>
      </c>
      <c r="E240" s="6">
        <v>2199</v>
      </c>
    </row>
    <row r="241" spans="1:5" x14ac:dyDescent="0.25">
      <c r="A241" s="9" t="s">
        <v>111</v>
      </c>
      <c r="B241" s="9" t="s">
        <v>61</v>
      </c>
      <c r="C241" s="10">
        <v>2199</v>
      </c>
      <c r="D241" s="10">
        <v>0</v>
      </c>
      <c r="E241" s="10">
        <v>2199</v>
      </c>
    </row>
    <row r="242" spans="1:5" x14ac:dyDescent="0.25">
      <c r="A242" s="2" t="s">
        <v>196</v>
      </c>
      <c r="B242" s="2" t="s">
        <v>7</v>
      </c>
      <c r="C242" s="6">
        <v>1442286</v>
      </c>
      <c r="D242" s="6">
        <v>751</v>
      </c>
      <c r="E242" s="6">
        <v>1443037</v>
      </c>
    </row>
    <row r="243" spans="1:5" x14ac:dyDescent="0.25">
      <c r="A243" s="2" t="s">
        <v>197</v>
      </c>
      <c r="B243" s="2" t="s">
        <v>7</v>
      </c>
      <c r="C243" s="6">
        <v>509710</v>
      </c>
      <c r="D243" s="6">
        <v>0</v>
      </c>
      <c r="E243" s="6">
        <v>509710</v>
      </c>
    </row>
    <row r="244" spans="1:5" x14ac:dyDescent="0.25">
      <c r="A244" s="9" t="s">
        <v>110</v>
      </c>
      <c r="B244" s="9" t="s">
        <v>59</v>
      </c>
      <c r="C244" s="10">
        <v>330768</v>
      </c>
      <c r="D244" s="10">
        <v>0</v>
      </c>
      <c r="E244" s="10">
        <v>330768</v>
      </c>
    </row>
    <row r="245" spans="1:5" x14ac:dyDescent="0.25">
      <c r="A245" s="9" t="s">
        <v>111</v>
      </c>
      <c r="B245" s="9" t="s">
        <v>61</v>
      </c>
      <c r="C245" s="10">
        <v>169981</v>
      </c>
      <c r="D245" s="10">
        <v>-170</v>
      </c>
      <c r="E245" s="10">
        <v>169811</v>
      </c>
    </row>
    <row r="246" spans="1:5" x14ac:dyDescent="0.25">
      <c r="A246" s="9" t="s">
        <v>112</v>
      </c>
      <c r="B246" s="9" t="s">
        <v>67</v>
      </c>
      <c r="C246" s="10">
        <v>8961</v>
      </c>
      <c r="D246" s="10">
        <v>170</v>
      </c>
      <c r="E246" s="10">
        <v>9131</v>
      </c>
    </row>
    <row r="247" spans="1:5" x14ac:dyDescent="0.25">
      <c r="A247" s="2" t="s">
        <v>198</v>
      </c>
      <c r="B247" s="2" t="s">
        <v>7</v>
      </c>
      <c r="C247" s="6">
        <v>251854</v>
      </c>
      <c r="D247" s="6">
        <v>0</v>
      </c>
      <c r="E247" s="6">
        <v>251854</v>
      </c>
    </row>
    <row r="248" spans="1:5" x14ac:dyDescent="0.25">
      <c r="A248" s="9" t="s">
        <v>110</v>
      </c>
      <c r="B248" s="9" t="s">
        <v>59</v>
      </c>
      <c r="C248" s="10">
        <v>251854</v>
      </c>
      <c r="D248" s="10">
        <v>0</v>
      </c>
      <c r="E248" s="10">
        <v>251854</v>
      </c>
    </row>
    <row r="249" spans="1:5" x14ac:dyDescent="0.25">
      <c r="A249" s="2" t="s">
        <v>199</v>
      </c>
      <c r="B249" s="2" t="s">
        <v>7</v>
      </c>
      <c r="C249" s="6">
        <v>50435</v>
      </c>
      <c r="D249" s="6">
        <v>0</v>
      </c>
      <c r="E249" s="6">
        <v>50435</v>
      </c>
    </row>
    <row r="250" spans="1:5" x14ac:dyDescent="0.25">
      <c r="A250" s="9" t="s">
        <v>111</v>
      </c>
      <c r="B250" s="9" t="s">
        <v>61</v>
      </c>
      <c r="C250" s="10">
        <v>50435</v>
      </c>
      <c r="D250" s="10">
        <v>0</v>
      </c>
      <c r="E250" s="10">
        <v>50435</v>
      </c>
    </row>
    <row r="251" spans="1:5" x14ac:dyDescent="0.25">
      <c r="A251" s="2" t="s">
        <v>200</v>
      </c>
      <c r="B251" s="2" t="s">
        <v>7</v>
      </c>
      <c r="C251" s="6">
        <v>598026</v>
      </c>
      <c r="D251" s="6">
        <v>0</v>
      </c>
      <c r="E251" s="6">
        <v>598026</v>
      </c>
    </row>
    <row r="252" spans="1:5" x14ac:dyDescent="0.25">
      <c r="A252" s="9" t="s">
        <v>110</v>
      </c>
      <c r="B252" s="9" t="s">
        <v>59</v>
      </c>
      <c r="C252" s="10">
        <v>598026</v>
      </c>
      <c r="D252" s="10">
        <v>0</v>
      </c>
      <c r="E252" s="10">
        <v>598026</v>
      </c>
    </row>
    <row r="253" spans="1:5" x14ac:dyDescent="0.25">
      <c r="A253" s="2" t="s">
        <v>201</v>
      </c>
      <c r="B253" s="2" t="s">
        <v>7</v>
      </c>
      <c r="C253" s="6">
        <v>9242</v>
      </c>
      <c r="D253" s="6">
        <v>0</v>
      </c>
      <c r="E253" s="6">
        <v>9242</v>
      </c>
    </row>
    <row r="254" spans="1:5" x14ac:dyDescent="0.25">
      <c r="A254" s="9" t="s">
        <v>110</v>
      </c>
      <c r="B254" s="9" t="s">
        <v>59</v>
      </c>
      <c r="C254" s="10">
        <v>9242</v>
      </c>
      <c r="D254" s="10">
        <v>0</v>
      </c>
      <c r="E254" s="10">
        <v>9242</v>
      </c>
    </row>
    <row r="255" spans="1:5" x14ac:dyDescent="0.25">
      <c r="A255" s="2" t="s">
        <v>202</v>
      </c>
      <c r="B255" s="2" t="s">
        <v>7</v>
      </c>
      <c r="C255" s="6">
        <v>10640</v>
      </c>
      <c r="D255" s="6">
        <v>0</v>
      </c>
      <c r="E255" s="6">
        <v>10640</v>
      </c>
    </row>
    <row r="256" spans="1:5" x14ac:dyDescent="0.25">
      <c r="A256" s="9" t="s">
        <v>110</v>
      </c>
      <c r="B256" s="9" t="s">
        <v>59</v>
      </c>
      <c r="C256" s="10">
        <v>10640</v>
      </c>
      <c r="D256" s="10">
        <v>0</v>
      </c>
      <c r="E256" s="10">
        <v>10640</v>
      </c>
    </row>
    <row r="257" spans="1:5" x14ac:dyDescent="0.25">
      <c r="A257" s="2" t="s">
        <v>203</v>
      </c>
      <c r="B257" s="2" t="s">
        <v>7</v>
      </c>
      <c r="C257" s="6">
        <v>6216</v>
      </c>
      <c r="D257" s="6">
        <v>0</v>
      </c>
      <c r="E257" s="6">
        <v>6216</v>
      </c>
    </row>
    <row r="258" spans="1:5" x14ac:dyDescent="0.25">
      <c r="A258" s="9" t="s">
        <v>110</v>
      </c>
      <c r="B258" s="9" t="s">
        <v>59</v>
      </c>
      <c r="C258" s="10">
        <v>6216</v>
      </c>
      <c r="D258" s="10">
        <v>0</v>
      </c>
      <c r="E258" s="10">
        <v>6216</v>
      </c>
    </row>
    <row r="259" spans="1:5" x14ac:dyDescent="0.25">
      <c r="A259" s="2" t="s">
        <v>204</v>
      </c>
      <c r="B259" s="2" t="s">
        <v>7</v>
      </c>
      <c r="C259" s="6">
        <v>3393</v>
      </c>
      <c r="D259" s="6">
        <v>751</v>
      </c>
      <c r="E259" s="6">
        <v>4144</v>
      </c>
    </row>
    <row r="260" spans="1:5" x14ac:dyDescent="0.25">
      <c r="A260" s="9" t="s">
        <v>111</v>
      </c>
      <c r="B260" s="9" t="s">
        <v>61</v>
      </c>
      <c r="C260" s="10">
        <v>3393</v>
      </c>
      <c r="D260" s="10">
        <v>751</v>
      </c>
      <c r="E260" s="10">
        <v>4144</v>
      </c>
    </row>
    <row r="261" spans="1:5" x14ac:dyDescent="0.25">
      <c r="A261" s="2" t="s">
        <v>205</v>
      </c>
      <c r="B261" s="2" t="s">
        <v>7</v>
      </c>
      <c r="C261" s="6">
        <v>2770</v>
      </c>
      <c r="D261" s="6">
        <v>0</v>
      </c>
      <c r="E261" s="6">
        <v>2770</v>
      </c>
    </row>
    <row r="262" spans="1:5" x14ac:dyDescent="0.25">
      <c r="A262" s="9" t="s">
        <v>111</v>
      </c>
      <c r="B262" s="9" t="s">
        <v>61</v>
      </c>
      <c r="C262" s="10">
        <v>2770</v>
      </c>
      <c r="D262" s="10">
        <v>0</v>
      </c>
      <c r="E262" s="10">
        <v>2770</v>
      </c>
    </row>
    <row r="263" spans="1:5" x14ac:dyDescent="0.25">
      <c r="A263" s="2" t="s">
        <v>206</v>
      </c>
      <c r="B263" s="2" t="s">
        <v>7</v>
      </c>
      <c r="C263" s="6">
        <v>299233</v>
      </c>
      <c r="D263" s="6">
        <v>0</v>
      </c>
      <c r="E263" s="6">
        <v>299233</v>
      </c>
    </row>
    <row r="264" spans="1:5" x14ac:dyDescent="0.25">
      <c r="A264" s="2" t="s">
        <v>207</v>
      </c>
      <c r="B264" s="2" t="s">
        <v>7</v>
      </c>
      <c r="C264" s="6">
        <v>169546</v>
      </c>
      <c r="D264" s="6">
        <v>0</v>
      </c>
      <c r="E264" s="6">
        <v>169546</v>
      </c>
    </row>
    <row r="265" spans="1:5" x14ac:dyDescent="0.25">
      <c r="A265" s="9" t="s">
        <v>110</v>
      </c>
      <c r="B265" s="9" t="s">
        <v>59</v>
      </c>
      <c r="C265" s="10">
        <v>61629</v>
      </c>
      <c r="D265" s="10">
        <v>0</v>
      </c>
      <c r="E265" s="10">
        <v>61629</v>
      </c>
    </row>
    <row r="266" spans="1:5" x14ac:dyDescent="0.25">
      <c r="A266" s="9" t="s">
        <v>111</v>
      </c>
      <c r="B266" s="9" t="s">
        <v>61</v>
      </c>
      <c r="C266" s="10">
        <v>78067</v>
      </c>
      <c r="D266" s="10">
        <v>0</v>
      </c>
      <c r="E266" s="10">
        <v>78067</v>
      </c>
    </row>
    <row r="267" spans="1:5" x14ac:dyDescent="0.25">
      <c r="A267" s="9" t="s">
        <v>112</v>
      </c>
      <c r="B267" s="9" t="s">
        <v>67</v>
      </c>
      <c r="C267" s="10">
        <v>29850</v>
      </c>
      <c r="D267" s="10">
        <v>0</v>
      </c>
      <c r="E267" s="10">
        <v>29850</v>
      </c>
    </row>
    <row r="268" spans="1:5" ht="26.25" x14ac:dyDescent="0.25">
      <c r="A268" s="2" t="s">
        <v>208</v>
      </c>
      <c r="B268" s="2" t="s">
        <v>7</v>
      </c>
      <c r="C268" s="6">
        <v>80749</v>
      </c>
      <c r="D268" s="6">
        <v>0</v>
      </c>
      <c r="E268" s="6">
        <v>80749</v>
      </c>
    </row>
    <row r="269" spans="1:5" x14ac:dyDescent="0.25">
      <c r="A269" s="9" t="s">
        <v>110</v>
      </c>
      <c r="B269" s="9" t="s">
        <v>59</v>
      </c>
      <c r="C269" s="10">
        <v>80749</v>
      </c>
      <c r="D269" s="10">
        <v>0</v>
      </c>
      <c r="E269" s="10">
        <v>80749</v>
      </c>
    </row>
    <row r="270" spans="1:5" x14ac:dyDescent="0.25">
      <c r="A270" s="2" t="s">
        <v>209</v>
      </c>
      <c r="B270" s="2" t="s">
        <v>7</v>
      </c>
      <c r="C270" s="6">
        <v>41896</v>
      </c>
      <c r="D270" s="6">
        <v>0</v>
      </c>
      <c r="E270" s="6">
        <v>41896</v>
      </c>
    </row>
    <row r="271" spans="1:5" x14ac:dyDescent="0.25">
      <c r="A271" s="9" t="s">
        <v>110</v>
      </c>
      <c r="B271" s="9" t="s">
        <v>59</v>
      </c>
      <c r="C271" s="10">
        <v>41896</v>
      </c>
      <c r="D271" s="10">
        <v>0</v>
      </c>
      <c r="E271" s="10">
        <v>41896</v>
      </c>
    </row>
    <row r="272" spans="1:5" x14ac:dyDescent="0.25">
      <c r="A272" s="2" t="s">
        <v>210</v>
      </c>
      <c r="B272" s="2" t="s">
        <v>7</v>
      </c>
      <c r="C272" s="6">
        <v>5406</v>
      </c>
      <c r="D272" s="6">
        <v>0</v>
      </c>
      <c r="E272" s="6">
        <v>5406</v>
      </c>
    </row>
    <row r="273" spans="1:5" x14ac:dyDescent="0.25">
      <c r="A273" s="9" t="s">
        <v>111</v>
      </c>
      <c r="B273" s="9" t="s">
        <v>61</v>
      </c>
      <c r="C273" s="10">
        <v>5406</v>
      </c>
      <c r="D273" s="10">
        <v>0</v>
      </c>
      <c r="E273" s="10">
        <v>5406</v>
      </c>
    </row>
    <row r="274" spans="1:5" ht="26.25" x14ac:dyDescent="0.25">
      <c r="A274" s="2" t="s">
        <v>211</v>
      </c>
      <c r="B274" s="2" t="s">
        <v>7</v>
      </c>
      <c r="C274" s="6">
        <v>1636</v>
      </c>
      <c r="D274" s="6">
        <v>0</v>
      </c>
      <c r="E274" s="6">
        <v>1636</v>
      </c>
    </row>
    <row r="275" spans="1:5" x14ac:dyDescent="0.25">
      <c r="A275" s="9" t="s">
        <v>110</v>
      </c>
      <c r="B275" s="9" t="s">
        <v>59</v>
      </c>
      <c r="C275" s="10">
        <v>1636</v>
      </c>
      <c r="D275" s="10">
        <v>0</v>
      </c>
      <c r="E275" s="10">
        <v>1636</v>
      </c>
    </row>
    <row r="276" spans="1:5" x14ac:dyDescent="0.25">
      <c r="A276" s="2" t="s">
        <v>212</v>
      </c>
      <c r="B276" s="2" t="s">
        <v>7</v>
      </c>
      <c r="C276" s="6">
        <v>1426600</v>
      </c>
      <c r="D276" s="6">
        <v>0</v>
      </c>
      <c r="E276" s="6">
        <v>1426600</v>
      </c>
    </row>
    <row r="277" spans="1:5" x14ac:dyDescent="0.25">
      <c r="A277" s="2" t="s">
        <v>213</v>
      </c>
      <c r="B277" s="2" t="s">
        <v>7</v>
      </c>
      <c r="C277" s="6">
        <v>388422</v>
      </c>
      <c r="D277" s="6">
        <v>0</v>
      </c>
      <c r="E277" s="6">
        <v>388422</v>
      </c>
    </row>
    <row r="278" spans="1:5" x14ac:dyDescent="0.25">
      <c r="A278" s="9" t="s">
        <v>110</v>
      </c>
      <c r="B278" s="9" t="s">
        <v>59</v>
      </c>
      <c r="C278" s="10">
        <v>175696</v>
      </c>
      <c r="D278" s="10">
        <v>0</v>
      </c>
      <c r="E278" s="10">
        <v>175696</v>
      </c>
    </row>
    <row r="279" spans="1:5" x14ac:dyDescent="0.25">
      <c r="A279" s="9" t="s">
        <v>111</v>
      </c>
      <c r="B279" s="9" t="s">
        <v>61</v>
      </c>
      <c r="C279" s="10">
        <v>150624</v>
      </c>
      <c r="D279" s="10">
        <v>0</v>
      </c>
      <c r="E279" s="10">
        <v>150624</v>
      </c>
    </row>
    <row r="280" spans="1:5" x14ac:dyDescent="0.25">
      <c r="A280" s="9" t="s">
        <v>112</v>
      </c>
      <c r="B280" s="9" t="s">
        <v>67</v>
      </c>
      <c r="C280" s="10">
        <v>51402</v>
      </c>
      <c r="D280" s="10">
        <v>0</v>
      </c>
      <c r="E280" s="10">
        <v>51402</v>
      </c>
    </row>
    <row r="281" spans="1:5" x14ac:dyDescent="0.25">
      <c r="A281" s="9" t="s">
        <v>113</v>
      </c>
      <c r="B281" s="9" t="s">
        <v>69</v>
      </c>
      <c r="C281" s="10">
        <v>10700</v>
      </c>
      <c r="D281" s="10">
        <v>0</v>
      </c>
      <c r="E281" s="10">
        <v>10700</v>
      </c>
    </row>
    <row r="282" spans="1:5" x14ac:dyDescent="0.25">
      <c r="A282" s="2" t="s">
        <v>214</v>
      </c>
      <c r="B282" s="2" t="s">
        <v>7</v>
      </c>
      <c r="C282" s="6">
        <v>433165</v>
      </c>
      <c r="D282" s="6">
        <v>0</v>
      </c>
      <c r="E282" s="6">
        <v>433165</v>
      </c>
    </row>
    <row r="283" spans="1:5" x14ac:dyDescent="0.25">
      <c r="A283" s="9" t="s">
        <v>110</v>
      </c>
      <c r="B283" s="9" t="s">
        <v>59</v>
      </c>
      <c r="C283" s="10">
        <v>202841</v>
      </c>
      <c r="D283" s="10">
        <v>0</v>
      </c>
      <c r="E283" s="10">
        <v>202841</v>
      </c>
    </row>
    <row r="284" spans="1:5" x14ac:dyDescent="0.25">
      <c r="A284" s="9" t="s">
        <v>111</v>
      </c>
      <c r="B284" s="9" t="s">
        <v>61</v>
      </c>
      <c r="C284" s="10">
        <v>230324</v>
      </c>
      <c r="D284" s="10">
        <v>0</v>
      </c>
      <c r="E284" s="10">
        <v>230324</v>
      </c>
    </row>
    <row r="285" spans="1:5" ht="26.25" x14ac:dyDescent="0.25">
      <c r="A285" s="2" t="s">
        <v>215</v>
      </c>
      <c r="B285" s="2" t="s">
        <v>7</v>
      </c>
      <c r="C285" s="6">
        <v>421008</v>
      </c>
      <c r="D285" s="6">
        <v>0</v>
      </c>
      <c r="E285" s="6">
        <v>421008</v>
      </c>
    </row>
    <row r="286" spans="1:5" x14ac:dyDescent="0.25">
      <c r="A286" s="9" t="s">
        <v>110</v>
      </c>
      <c r="B286" s="9" t="s">
        <v>59</v>
      </c>
      <c r="C286" s="10">
        <v>421008</v>
      </c>
      <c r="D286" s="10">
        <v>0</v>
      </c>
      <c r="E286" s="10">
        <v>421008</v>
      </c>
    </row>
    <row r="287" spans="1:5" ht="26.25" x14ac:dyDescent="0.25">
      <c r="A287" s="2" t="s">
        <v>216</v>
      </c>
      <c r="B287" s="2" t="s">
        <v>7</v>
      </c>
      <c r="C287" s="6">
        <v>16551</v>
      </c>
      <c r="D287" s="6">
        <v>0</v>
      </c>
      <c r="E287" s="6">
        <v>16551</v>
      </c>
    </row>
    <row r="288" spans="1:5" x14ac:dyDescent="0.25">
      <c r="A288" s="9" t="s">
        <v>110</v>
      </c>
      <c r="B288" s="9" t="s">
        <v>59</v>
      </c>
      <c r="C288" s="10">
        <v>16551</v>
      </c>
      <c r="D288" s="10">
        <v>0</v>
      </c>
      <c r="E288" s="10">
        <v>16551</v>
      </c>
    </row>
    <row r="289" spans="1:5" ht="26.25" x14ac:dyDescent="0.25">
      <c r="A289" s="2" t="s">
        <v>217</v>
      </c>
      <c r="B289" s="2" t="s">
        <v>7</v>
      </c>
      <c r="C289" s="6">
        <v>123335</v>
      </c>
      <c r="D289" s="6">
        <v>0</v>
      </c>
      <c r="E289" s="6">
        <v>123335</v>
      </c>
    </row>
    <row r="290" spans="1:5" x14ac:dyDescent="0.25">
      <c r="A290" s="9" t="s">
        <v>110</v>
      </c>
      <c r="B290" s="9" t="s">
        <v>59</v>
      </c>
      <c r="C290" s="10">
        <v>123335</v>
      </c>
      <c r="D290" s="10">
        <v>0</v>
      </c>
      <c r="E290" s="10">
        <v>123335</v>
      </c>
    </row>
    <row r="291" spans="1:5" ht="26.25" x14ac:dyDescent="0.25">
      <c r="A291" s="2" t="s">
        <v>218</v>
      </c>
      <c r="B291" s="2" t="s">
        <v>7</v>
      </c>
      <c r="C291" s="6">
        <v>44119</v>
      </c>
      <c r="D291" s="6">
        <v>0</v>
      </c>
      <c r="E291" s="6">
        <v>44119</v>
      </c>
    </row>
    <row r="292" spans="1:5" x14ac:dyDescent="0.25">
      <c r="A292" s="9" t="s">
        <v>111</v>
      </c>
      <c r="B292" s="9" t="s">
        <v>61</v>
      </c>
      <c r="C292" s="10">
        <v>44119</v>
      </c>
      <c r="D292" s="10">
        <v>0</v>
      </c>
      <c r="E292" s="10">
        <v>44119</v>
      </c>
    </row>
    <row r="293" spans="1:5" x14ac:dyDescent="0.25">
      <c r="A293" s="2" t="s">
        <v>219</v>
      </c>
      <c r="B293" s="2" t="s">
        <v>7</v>
      </c>
      <c r="C293" s="6">
        <v>704923</v>
      </c>
      <c r="D293" s="6">
        <v>0</v>
      </c>
      <c r="E293" s="6">
        <v>704923</v>
      </c>
    </row>
    <row r="294" spans="1:5" x14ac:dyDescent="0.25">
      <c r="A294" s="2" t="s">
        <v>220</v>
      </c>
      <c r="B294" s="2" t="s">
        <v>7</v>
      </c>
      <c r="C294" s="6">
        <v>12484</v>
      </c>
      <c r="D294" s="6">
        <v>0</v>
      </c>
      <c r="E294" s="6">
        <v>12484</v>
      </c>
    </row>
    <row r="295" spans="1:5" x14ac:dyDescent="0.25">
      <c r="A295" s="9" t="s">
        <v>111</v>
      </c>
      <c r="B295" s="9" t="s">
        <v>61</v>
      </c>
      <c r="C295" s="10">
        <v>12484</v>
      </c>
      <c r="D295" s="10">
        <v>0</v>
      </c>
      <c r="E295" s="10">
        <v>12484</v>
      </c>
    </row>
    <row r="296" spans="1:5" x14ac:dyDescent="0.25">
      <c r="A296" s="2" t="s">
        <v>221</v>
      </c>
      <c r="B296" s="2" t="s">
        <v>7</v>
      </c>
      <c r="C296" s="6">
        <v>428269</v>
      </c>
      <c r="D296" s="6">
        <v>0</v>
      </c>
      <c r="E296" s="6">
        <v>428269</v>
      </c>
    </row>
    <row r="297" spans="1:5" x14ac:dyDescent="0.25">
      <c r="A297" s="9" t="s">
        <v>110</v>
      </c>
      <c r="B297" s="9" t="s">
        <v>59</v>
      </c>
      <c r="C297" s="10">
        <v>428269</v>
      </c>
      <c r="D297" s="10">
        <v>0</v>
      </c>
      <c r="E297" s="10">
        <v>428269</v>
      </c>
    </row>
    <row r="298" spans="1:5" x14ac:dyDescent="0.25">
      <c r="A298" s="2" t="s">
        <v>222</v>
      </c>
      <c r="B298" s="2" t="s">
        <v>7</v>
      </c>
      <c r="C298" s="6">
        <v>250716</v>
      </c>
      <c r="D298" s="6">
        <v>0</v>
      </c>
      <c r="E298" s="6">
        <v>250716</v>
      </c>
    </row>
    <row r="299" spans="1:5" x14ac:dyDescent="0.25">
      <c r="A299" s="9" t="s">
        <v>110</v>
      </c>
      <c r="B299" s="9" t="s">
        <v>59</v>
      </c>
      <c r="C299" s="10">
        <v>145758</v>
      </c>
      <c r="D299" s="10">
        <v>-5926</v>
      </c>
      <c r="E299" s="10">
        <v>139832</v>
      </c>
    </row>
    <row r="300" spans="1:5" x14ac:dyDescent="0.25">
      <c r="A300" s="9" t="s">
        <v>111</v>
      </c>
      <c r="B300" s="9" t="s">
        <v>61</v>
      </c>
      <c r="C300" s="10">
        <v>104858</v>
      </c>
      <c r="D300" s="10">
        <v>5926</v>
      </c>
      <c r="E300" s="10">
        <v>110784</v>
      </c>
    </row>
    <row r="301" spans="1:5" x14ac:dyDescent="0.25">
      <c r="A301" s="9" t="s">
        <v>112</v>
      </c>
      <c r="B301" s="9" t="s">
        <v>67</v>
      </c>
      <c r="C301" s="10">
        <v>100</v>
      </c>
      <c r="D301" s="10">
        <v>0</v>
      </c>
      <c r="E301" s="10">
        <v>100</v>
      </c>
    </row>
    <row r="302" spans="1:5" x14ac:dyDescent="0.25">
      <c r="A302" s="2" t="s">
        <v>223</v>
      </c>
      <c r="B302" s="2" t="s">
        <v>7</v>
      </c>
      <c r="C302" s="6">
        <v>7141</v>
      </c>
      <c r="D302" s="6">
        <v>0</v>
      </c>
      <c r="E302" s="6">
        <v>7141</v>
      </c>
    </row>
    <row r="303" spans="1:5" x14ac:dyDescent="0.25">
      <c r="A303" s="9" t="s">
        <v>110</v>
      </c>
      <c r="B303" s="9" t="s">
        <v>59</v>
      </c>
      <c r="C303" s="10">
        <v>7141</v>
      </c>
      <c r="D303" s="10">
        <v>0</v>
      </c>
      <c r="E303" s="10">
        <v>7141</v>
      </c>
    </row>
    <row r="304" spans="1:5" ht="26.25" x14ac:dyDescent="0.25">
      <c r="A304" s="2" t="s">
        <v>224</v>
      </c>
      <c r="B304" s="2" t="s">
        <v>7</v>
      </c>
      <c r="C304" s="6">
        <v>1936</v>
      </c>
      <c r="D304" s="6">
        <v>0</v>
      </c>
      <c r="E304" s="6">
        <v>1936</v>
      </c>
    </row>
    <row r="305" spans="1:5" x14ac:dyDescent="0.25">
      <c r="A305" s="9" t="s">
        <v>110</v>
      </c>
      <c r="B305" s="9" t="s">
        <v>59</v>
      </c>
      <c r="C305" s="10">
        <v>1936</v>
      </c>
      <c r="D305" s="10">
        <v>0</v>
      </c>
      <c r="E305" s="10">
        <v>1936</v>
      </c>
    </row>
    <row r="306" spans="1:5" x14ac:dyDescent="0.25">
      <c r="A306" s="2" t="s">
        <v>225</v>
      </c>
      <c r="B306" s="2" t="s">
        <v>7</v>
      </c>
      <c r="C306" s="6">
        <v>4377</v>
      </c>
      <c r="D306" s="6">
        <v>0</v>
      </c>
      <c r="E306" s="6">
        <v>4377</v>
      </c>
    </row>
    <row r="307" spans="1:5" x14ac:dyDescent="0.25">
      <c r="A307" s="9" t="s">
        <v>111</v>
      </c>
      <c r="B307" s="9" t="s">
        <v>61</v>
      </c>
      <c r="C307" s="10">
        <v>4377</v>
      </c>
      <c r="D307" s="10">
        <v>0</v>
      </c>
      <c r="E307" s="10">
        <v>4377</v>
      </c>
    </row>
    <row r="308" spans="1:5" x14ac:dyDescent="0.25">
      <c r="A308" s="2" t="s">
        <v>226</v>
      </c>
      <c r="B308" s="2" t="s">
        <v>7</v>
      </c>
      <c r="C308" s="6">
        <v>7706597</v>
      </c>
      <c r="D308" s="6">
        <v>13417</v>
      </c>
      <c r="E308" s="6">
        <v>7720014</v>
      </c>
    </row>
    <row r="309" spans="1:5" x14ac:dyDescent="0.25">
      <c r="A309" s="2" t="s">
        <v>227</v>
      </c>
      <c r="B309" s="2" t="s">
        <v>7</v>
      </c>
      <c r="C309" s="6">
        <v>397256</v>
      </c>
      <c r="D309" s="6">
        <v>0</v>
      </c>
      <c r="E309" s="6">
        <v>397256</v>
      </c>
    </row>
    <row r="310" spans="1:5" x14ac:dyDescent="0.25">
      <c r="A310" s="9" t="s">
        <v>110</v>
      </c>
      <c r="B310" s="9" t="s">
        <v>59</v>
      </c>
      <c r="C310" s="10">
        <v>366319</v>
      </c>
      <c r="D310" s="10">
        <v>0</v>
      </c>
      <c r="E310" s="10">
        <v>366319</v>
      </c>
    </row>
    <row r="311" spans="1:5" x14ac:dyDescent="0.25">
      <c r="A311" s="9" t="s">
        <v>111</v>
      </c>
      <c r="B311" s="9" t="s">
        <v>61</v>
      </c>
      <c r="C311" s="10">
        <v>29487</v>
      </c>
      <c r="D311" s="10">
        <v>0</v>
      </c>
      <c r="E311" s="10">
        <v>29487</v>
      </c>
    </row>
    <row r="312" spans="1:5" x14ac:dyDescent="0.25">
      <c r="A312" s="9" t="s">
        <v>112</v>
      </c>
      <c r="B312" s="9" t="s">
        <v>67</v>
      </c>
      <c r="C312" s="10">
        <v>1450</v>
      </c>
      <c r="D312" s="10">
        <v>0</v>
      </c>
      <c r="E312" s="10">
        <v>1450</v>
      </c>
    </row>
    <row r="313" spans="1:5" x14ac:dyDescent="0.25">
      <c r="A313" s="2" t="s">
        <v>228</v>
      </c>
      <c r="B313" s="2" t="s">
        <v>7</v>
      </c>
      <c r="C313" s="6">
        <v>468326</v>
      </c>
      <c r="D313" s="6">
        <v>349</v>
      </c>
      <c r="E313" s="6">
        <v>468675</v>
      </c>
    </row>
    <row r="314" spans="1:5" x14ac:dyDescent="0.25">
      <c r="A314" s="9" t="s">
        <v>111</v>
      </c>
      <c r="B314" s="9" t="s">
        <v>61</v>
      </c>
      <c r="C314" s="10">
        <v>312467</v>
      </c>
      <c r="D314" s="10">
        <v>-84631</v>
      </c>
      <c r="E314" s="10">
        <v>227836</v>
      </c>
    </row>
    <row r="315" spans="1:5" x14ac:dyDescent="0.25">
      <c r="A315" s="9" t="s">
        <v>229</v>
      </c>
      <c r="B315" s="9" t="s">
        <v>63</v>
      </c>
      <c r="C315" s="10">
        <v>130859</v>
      </c>
      <c r="D315" s="10">
        <v>84980</v>
      </c>
      <c r="E315" s="10">
        <v>215839</v>
      </c>
    </row>
    <row r="316" spans="1:5" x14ac:dyDescent="0.25">
      <c r="A316" s="9" t="s">
        <v>112</v>
      </c>
      <c r="B316" s="9" t="s">
        <v>67</v>
      </c>
      <c r="C316" s="10">
        <v>25000</v>
      </c>
      <c r="D316" s="10">
        <v>0</v>
      </c>
      <c r="E316" s="10">
        <v>25000</v>
      </c>
    </row>
    <row r="317" spans="1:5" x14ac:dyDescent="0.25">
      <c r="A317" s="2" t="s">
        <v>230</v>
      </c>
      <c r="B317" s="2" t="s">
        <v>7</v>
      </c>
      <c r="C317" s="6">
        <v>732728</v>
      </c>
      <c r="D317" s="6">
        <v>0</v>
      </c>
      <c r="E317" s="6">
        <v>732728</v>
      </c>
    </row>
    <row r="318" spans="1:5" x14ac:dyDescent="0.25">
      <c r="A318" s="9" t="s">
        <v>111</v>
      </c>
      <c r="B318" s="9" t="s">
        <v>61</v>
      </c>
      <c r="C318" s="10">
        <v>700019</v>
      </c>
      <c r="D318" s="10">
        <v>-25672</v>
      </c>
      <c r="E318" s="10">
        <v>674347</v>
      </c>
    </row>
    <row r="319" spans="1:5" x14ac:dyDescent="0.25">
      <c r="A319" s="9" t="s">
        <v>229</v>
      </c>
      <c r="B319" s="9" t="s">
        <v>63</v>
      </c>
      <c r="C319" s="10">
        <v>32709</v>
      </c>
      <c r="D319" s="10">
        <v>25672</v>
      </c>
      <c r="E319" s="10">
        <v>58381</v>
      </c>
    </row>
    <row r="320" spans="1:5" ht="15" customHeight="1" x14ac:dyDescent="0.25">
      <c r="A320" s="2" t="s">
        <v>231</v>
      </c>
      <c r="B320" s="2" t="s">
        <v>7</v>
      </c>
      <c r="C320" s="6">
        <v>163075</v>
      </c>
      <c r="D320" s="6">
        <v>0</v>
      </c>
      <c r="E320" s="6">
        <v>163075</v>
      </c>
    </row>
    <row r="321" spans="1:5" x14ac:dyDescent="0.25">
      <c r="A321" s="9" t="s">
        <v>111</v>
      </c>
      <c r="B321" s="9" t="s">
        <v>61</v>
      </c>
      <c r="C321" s="10">
        <v>163075</v>
      </c>
      <c r="D321" s="10">
        <v>0</v>
      </c>
      <c r="E321" s="10">
        <v>163075</v>
      </c>
    </row>
    <row r="322" spans="1:5" ht="26.25" x14ac:dyDescent="0.25">
      <c r="A322" s="2" t="s">
        <v>232</v>
      </c>
      <c r="B322" s="2" t="s">
        <v>7</v>
      </c>
      <c r="C322" s="6">
        <v>84653</v>
      </c>
      <c r="D322" s="6">
        <v>0</v>
      </c>
      <c r="E322" s="6">
        <v>84653</v>
      </c>
    </row>
    <row r="323" spans="1:5" x14ac:dyDescent="0.25">
      <c r="A323" s="9" t="s">
        <v>111</v>
      </c>
      <c r="B323" s="9" t="s">
        <v>61</v>
      </c>
      <c r="C323" s="10">
        <v>84653</v>
      </c>
      <c r="D323" s="10">
        <v>0</v>
      </c>
      <c r="E323" s="10">
        <v>84653</v>
      </c>
    </row>
    <row r="324" spans="1:5" ht="14.45" customHeight="1" x14ac:dyDescent="0.25">
      <c r="A324" s="2" t="s">
        <v>233</v>
      </c>
      <c r="B324" s="2" t="s">
        <v>7</v>
      </c>
      <c r="C324" s="6">
        <v>22496</v>
      </c>
      <c r="D324" s="6">
        <v>0</v>
      </c>
      <c r="E324" s="6">
        <v>22496</v>
      </c>
    </row>
    <row r="325" spans="1:5" x14ac:dyDescent="0.25">
      <c r="A325" s="9" t="s">
        <v>110</v>
      </c>
      <c r="B325" s="9" t="s">
        <v>59</v>
      </c>
      <c r="C325" s="10">
        <v>5856</v>
      </c>
      <c r="D325" s="10">
        <v>0</v>
      </c>
      <c r="E325" s="10">
        <v>5856</v>
      </c>
    </row>
    <row r="326" spans="1:5" x14ac:dyDescent="0.25">
      <c r="A326" s="9" t="s">
        <v>111</v>
      </c>
      <c r="B326" s="9" t="s">
        <v>61</v>
      </c>
      <c r="C326" s="10">
        <v>16640</v>
      </c>
      <c r="D326" s="10">
        <v>0</v>
      </c>
      <c r="E326" s="10">
        <v>16640</v>
      </c>
    </row>
    <row r="327" spans="1:5" ht="13.15" customHeight="1" x14ac:dyDescent="0.25">
      <c r="A327" s="2" t="s">
        <v>234</v>
      </c>
      <c r="B327" s="2" t="s">
        <v>7</v>
      </c>
      <c r="C327" s="6">
        <v>60457</v>
      </c>
      <c r="D327" s="6">
        <v>0</v>
      </c>
      <c r="E327" s="6">
        <v>60457</v>
      </c>
    </row>
    <row r="328" spans="1:5" x14ac:dyDescent="0.25">
      <c r="A328" s="9" t="s">
        <v>110</v>
      </c>
      <c r="B328" s="9" t="s">
        <v>59</v>
      </c>
      <c r="C328" s="10">
        <v>19584</v>
      </c>
      <c r="D328" s="10">
        <v>0</v>
      </c>
      <c r="E328" s="10">
        <v>19584</v>
      </c>
    </row>
    <row r="329" spans="1:5" x14ac:dyDescent="0.25">
      <c r="A329" s="9" t="s">
        <v>111</v>
      </c>
      <c r="B329" s="9" t="s">
        <v>61</v>
      </c>
      <c r="C329" s="10">
        <v>40873</v>
      </c>
      <c r="D329" s="10">
        <v>0</v>
      </c>
      <c r="E329" s="10">
        <v>40873</v>
      </c>
    </row>
    <row r="330" spans="1:5" ht="14.45" customHeight="1" x14ac:dyDescent="0.25">
      <c r="A330" s="2" t="s">
        <v>235</v>
      </c>
      <c r="B330" s="2" t="s">
        <v>7</v>
      </c>
      <c r="C330" s="6">
        <v>28600</v>
      </c>
      <c r="D330" s="6">
        <v>0</v>
      </c>
      <c r="E330" s="6">
        <v>28600</v>
      </c>
    </row>
    <row r="331" spans="1:5" x14ac:dyDescent="0.25">
      <c r="A331" s="9" t="s">
        <v>110</v>
      </c>
      <c r="B331" s="9" t="s">
        <v>59</v>
      </c>
      <c r="C331" s="10">
        <v>3565</v>
      </c>
      <c r="D331" s="10">
        <v>0</v>
      </c>
      <c r="E331" s="10">
        <v>3565</v>
      </c>
    </row>
    <row r="332" spans="1:5" x14ac:dyDescent="0.25">
      <c r="A332" s="9" t="s">
        <v>111</v>
      </c>
      <c r="B332" s="9" t="s">
        <v>61</v>
      </c>
      <c r="C332" s="10">
        <v>25035</v>
      </c>
      <c r="D332" s="10">
        <v>0</v>
      </c>
      <c r="E332" s="10">
        <v>25035</v>
      </c>
    </row>
    <row r="333" spans="1:5" ht="14.45" customHeight="1" x14ac:dyDescent="0.25">
      <c r="A333" s="2" t="s">
        <v>236</v>
      </c>
      <c r="B333" s="2" t="s">
        <v>7</v>
      </c>
      <c r="C333" s="6">
        <v>24330</v>
      </c>
      <c r="D333" s="6">
        <v>0</v>
      </c>
      <c r="E333" s="6">
        <v>24330</v>
      </c>
    </row>
    <row r="334" spans="1:5" x14ac:dyDescent="0.25">
      <c r="A334" s="9" t="s">
        <v>110</v>
      </c>
      <c r="B334" s="9" t="s">
        <v>59</v>
      </c>
      <c r="C334" s="10">
        <v>8034</v>
      </c>
      <c r="D334" s="10">
        <v>0</v>
      </c>
      <c r="E334" s="10">
        <v>8034</v>
      </c>
    </row>
    <row r="335" spans="1:5" x14ac:dyDescent="0.25">
      <c r="A335" s="9" t="s">
        <v>111</v>
      </c>
      <c r="B335" s="9" t="s">
        <v>61</v>
      </c>
      <c r="C335" s="10">
        <v>15672</v>
      </c>
      <c r="D335" s="10">
        <v>0</v>
      </c>
      <c r="E335" s="10">
        <v>15672</v>
      </c>
    </row>
    <row r="336" spans="1:5" x14ac:dyDescent="0.25">
      <c r="A336" s="9" t="s">
        <v>112</v>
      </c>
      <c r="B336" s="9" t="s">
        <v>67</v>
      </c>
      <c r="C336" s="10">
        <v>624</v>
      </c>
      <c r="D336" s="10">
        <v>0</v>
      </c>
      <c r="E336" s="10">
        <v>624</v>
      </c>
    </row>
    <row r="337" spans="1:5" ht="14.45" customHeight="1" x14ac:dyDescent="0.25">
      <c r="A337" s="2" t="s">
        <v>237</v>
      </c>
      <c r="B337" s="2" t="s">
        <v>7</v>
      </c>
      <c r="C337" s="6">
        <v>70155</v>
      </c>
      <c r="D337" s="6">
        <v>0</v>
      </c>
      <c r="E337" s="6">
        <v>70155</v>
      </c>
    </row>
    <row r="338" spans="1:5" x14ac:dyDescent="0.25">
      <c r="A338" s="9" t="s">
        <v>110</v>
      </c>
      <c r="B338" s="9" t="s">
        <v>59</v>
      </c>
      <c r="C338" s="10">
        <v>12625</v>
      </c>
      <c r="D338" s="10">
        <v>0</v>
      </c>
      <c r="E338" s="10">
        <v>12625</v>
      </c>
    </row>
    <row r="339" spans="1:5" x14ac:dyDescent="0.25">
      <c r="A339" s="9" t="s">
        <v>111</v>
      </c>
      <c r="B339" s="9" t="s">
        <v>61</v>
      </c>
      <c r="C339" s="10">
        <v>52163</v>
      </c>
      <c r="D339" s="10">
        <v>-1063</v>
      </c>
      <c r="E339" s="10">
        <v>51100</v>
      </c>
    </row>
    <row r="340" spans="1:5" x14ac:dyDescent="0.25">
      <c r="A340" s="9" t="s">
        <v>112</v>
      </c>
      <c r="B340" s="9" t="s">
        <v>67</v>
      </c>
      <c r="C340" s="10">
        <v>5367</v>
      </c>
      <c r="D340" s="10">
        <v>1063</v>
      </c>
      <c r="E340" s="10">
        <v>6430</v>
      </c>
    </row>
    <row r="341" spans="1:5" ht="14.45" customHeight="1" x14ac:dyDescent="0.25">
      <c r="A341" s="2" t="s">
        <v>238</v>
      </c>
      <c r="B341" s="2" t="s">
        <v>7</v>
      </c>
      <c r="C341" s="6">
        <v>37606</v>
      </c>
      <c r="D341" s="6">
        <v>0</v>
      </c>
      <c r="E341" s="6">
        <v>37606</v>
      </c>
    </row>
    <row r="342" spans="1:5" x14ac:dyDescent="0.25">
      <c r="A342" s="9" t="s">
        <v>110</v>
      </c>
      <c r="B342" s="9" t="s">
        <v>59</v>
      </c>
      <c r="C342" s="10">
        <v>5819</v>
      </c>
      <c r="D342" s="10">
        <v>0</v>
      </c>
      <c r="E342" s="10">
        <v>5819</v>
      </c>
    </row>
    <row r="343" spans="1:5" x14ac:dyDescent="0.25">
      <c r="A343" s="9" t="s">
        <v>111</v>
      </c>
      <c r="B343" s="9" t="s">
        <v>61</v>
      </c>
      <c r="C343" s="10">
        <v>31787</v>
      </c>
      <c r="D343" s="10">
        <v>0</v>
      </c>
      <c r="E343" s="10">
        <v>31787</v>
      </c>
    </row>
    <row r="344" spans="1:5" ht="14.45" customHeight="1" x14ac:dyDescent="0.25">
      <c r="A344" s="2" t="s">
        <v>239</v>
      </c>
      <c r="B344" s="2" t="s">
        <v>7</v>
      </c>
      <c r="C344" s="6">
        <v>29404</v>
      </c>
      <c r="D344" s="6">
        <v>0</v>
      </c>
      <c r="E344" s="6">
        <v>29404</v>
      </c>
    </row>
    <row r="345" spans="1:5" x14ac:dyDescent="0.25">
      <c r="A345" s="9" t="s">
        <v>110</v>
      </c>
      <c r="B345" s="9" t="s">
        <v>59</v>
      </c>
      <c r="C345" s="10">
        <v>6572</v>
      </c>
      <c r="D345" s="10">
        <v>0</v>
      </c>
      <c r="E345" s="10">
        <v>6572</v>
      </c>
    </row>
    <row r="346" spans="1:5" x14ac:dyDescent="0.25">
      <c r="A346" s="9" t="s">
        <v>111</v>
      </c>
      <c r="B346" s="9" t="s">
        <v>61</v>
      </c>
      <c r="C346" s="10">
        <v>22832</v>
      </c>
      <c r="D346" s="10">
        <v>0</v>
      </c>
      <c r="E346" s="10">
        <v>22832</v>
      </c>
    </row>
    <row r="347" spans="1:5" x14ac:dyDescent="0.25">
      <c r="A347" s="2" t="s">
        <v>240</v>
      </c>
      <c r="B347" s="2" t="s">
        <v>7</v>
      </c>
      <c r="C347" s="6">
        <v>16673</v>
      </c>
      <c r="D347" s="6">
        <v>0</v>
      </c>
      <c r="E347" s="6">
        <v>16673</v>
      </c>
    </row>
    <row r="348" spans="1:5" x14ac:dyDescent="0.25">
      <c r="A348" s="9" t="s">
        <v>110</v>
      </c>
      <c r="B348" s="9" t="s">
        <v>59</v>
      </c>
      <c r="C348" s="10">
        <v>5856</v>
      </c>
      <c r="D348" s="10">
        <v>0</v>
      </c>
      <c r="E348" s="10">
        <v>5856</v>
      </c>
    </row>
    <row r="349" spans="1:5" x14ac:dyDescent="0.25">
      <c r="A349" s="9" t="s">
        <v>111</v>
      </c>
      <c r="B349" s="9" t="s">
        <v>61</v>
      </c>
      <c r="C349" s="10">
        <v>10817</v>
      </c>
      <c r="D349" s="10">
        <v>0</v>
      </c>
      <c r="E349" s="10">
        <v>10817</v>
      </c>
    </row>
    <row r="350" spans="1:5" x14ac:dyDescent="0.25">
      <c r="A350" s="2" t="s">
        <v>241</v>
      </c>
      <c r="B350" s="2" t="s">
        <v>7</v>
      </c>
      <c r="C350" s="6">
        <v>34977</v>
      </c>
      <c r="D350" s="6">
        <v>0</v>
      </c>
      <c r="E350" s="6">
        <v>34977</v>
      </c>
    </row>
    <row r="351" spans="1:5" x14ac:dyDescent="0.25">
      <c r="A351" s="9" t="s">
        <v>110</v>
      </c>
      <c r="B351" s="9" t="s">
        <v>59</v>
      </c>
      <c r="C351" s="10">
        <v>8656</v>
      </c>
      <c r="D351" s="10">
        <v>0</v>
      </c>
      <c r="E351" s="10">
        <v>8656</v>
      </c>
    </row>
    <row r="352" spans="1:5" x14ac:dyDescent="0.25">
      <c r="A352" s="9" t="s">
        <v>111</v>
      </c>
      <c r="B352" s="9" t="s">
        <v>61</v>
      </c>
      <c r="C352" s="10">
        <v>26321</v>
      </c>
      <c r="D352" s="10">
        <v>0</v>
      </c>
      <c r="E352" s="10">
        <v>26321</v>
      </c>
    </row>
    <row r="353" spans="1:5" x14ac:dyDescent="0.25">
      <c r="A353" s="2" t="s">
        <v>242</v>
      </c>
      <c r="B353" s="2" t="s">
        <v>7</v>
      </c>
      <c r="C353" s="6">
        <v>34043</v>
      </c>
      <c r="D353" s="6">
        <v>0</v>
      </c>
      <c r="E353" s="6">
        <v>34043</v>
      </c>
    </row>
    <row r="354" spans="1:5" x14ac:dyDescent="0.25">
      <c r="A354" s="9" t="s">
        <v>110</v>
      </c>
      <c r="B354" s="9" t="s">
        <v>59</v>
      </c>
      <c r="C354" s="10">
        <v>10889</v>
      </c>
      <c r="D354" s="10">
        <v>0</v>
      </c>
      <c r="E354" s="10">
        <v>10889</v>
      </c>
    </row>
    <row r="355" spans="1:5" x14ac:dyDescent="0.25">
      <c r="A355" s="9" t="s">
        <v>111</v>
      </c>
      <c r="B355" s="9" t="s">
        <v>61</v>
      </c>
      <c r="C355" s="10">
        <v>23154</v>
      </c>
      <c r="D355" s="10">
        <v>0</v>
      </c>
      <c r="E355" s="10">
        <v>23154</v>
      </c>
    </row>
    <row r="356" spans="1:5" x14ac:dyDescent="0.25">
      <c r="A356" s="2" t="s">
        <v>243</v>
      </c>
      <c r="B356" s="2" t="s">
        <v>7</v>
      </c>
      <c r="C356" s="6">
        <v>14229</v>
      </c>
      <c r="D356" s="6">
        <v>0</v>
      </c>
      <c r="E356" s="6">
        <v>14229</v>
      </c>
    </row>
    <row r="357" spans="1:5" x14ac:dyDescent="0.25">
      <c r="A357" s="9" t="s">
        <v>110</v>
      </c>
      <c r="B357" s="9" t="s">
        <v>59</v>
      </c>
      <c r="C357" s="10">
        <v>2892</v>
      </c>
      <c r="D357" s="10">
        <v>0</v>
      </c>
      <c r="E357" s="10">
        <v>2892</v>
      </c>
    </row>
    <row r="358" spans="1:5" x14ac:dyDescent="0.25">
      <c r="A358" s="9" t="s">
        <v>111</v>
      </c>
      <c r="B358" s="9" t="s">
        <v>61</v>
      </c>
      <c r="C358" s="10">
        <v>11337</v>
      </c>
      <c r="D358" s="10">
        <v>0</v>
      </c>
      <c r="E358" s="10">
        <v>11337</v>
      </c>
    </row>
    <row r="359" spans="1:5" x14ac:dyDescent="0.25">
      <c r="A359" s="2" t="s">
        <v>244</v>
      </c>
      <c r="B359" s="2" t="s">
        <v>7</v>
      </c>
      <c r="C359" s="6">
        <v>79534</v>
      </c>
      <c r="D359" s="6">
        <v>0</v>
      </c>
      <c r="E359" s="6">
        <v>79534</v>
      </c>
    </row>
    <row r="360" spans="1:5" x14ac:dyDescent="0.25">
      <c r="A360" s="9" t="s">
        <v>110</v>
      </c>
      <c r="B360" s="9" t="s">
        <v>59</v>
      </c>
      <c r="C360" s="10">
        <v>23445</v>
      </c>
      <c r="D360" s="10">
        <v>0</v>
      </c>
      <c r="E360" s="10">
        <v>23445</v>
      </c>
    </row>
    <row r="361" spans="1:5" x14ac:dyDescent="0.25">
      <c r="A361" s="9" t="s">
        <v>111</v>
      </c>
      <c r="B361" s="9" t="s">
        <v>61</v>
      </c>
      <c r="C361" s="10">
        <v>56089</v>
      </c>
      <c r="D361" s="10">
        <v>0</v>
      </c>
      <c r="E361" s="10">
        <v>56089</v>
      </c>
    </row>
    <row r="362" spans="1:5" x14ac:dyDescent="0.25">
      <c r="A362" s="2" t="s">
        <v>245</v>
      </c>
      <c r="B362" s="2" t="s">
        <v>7</v>
      </c>
      <c r="C362" s="6">
        <v>33384</v>
      </c>
      <c r="D362" s="6">
        <v>0</v>
      </c>
      <c r="E362" s="6">
        <v>33384</v>
      </c>
    </row>
    <row r="363" spans="1:5" x14ac:dyDescent="0.25">
      <c r="A363" s="9" t="s">
        <v>110</v>
      </c>
      <c r="B363" s="9" t="s">
        <v>59</v>
      </c>
      <c r="C363" s="10">
        <v>5819</v>
      </c>
      <c r="D363" s="10">
        <v>0</v>
      </c>
      <c r="E363" s="10">
        <v>5819</v>
      </c>
    </row>
    <row r="364" spans="1:5" x14ac:dyDescent="0.25">
      <c r="A364" s="9" t="s">
        <v>111</v>
      </c>
      <c r="B364" s="9" t="s">
        <v>61</v>
      </c>
      <c r="C364" s="10">
        <v>27565</v>
      </c>
      <c r="D364" s="10">
        <v>0</v>
      </c>
      <c r="E364" s="10">
        <v>27565</v>
      </c>
    </row>
    <row r="365" spans="1:5" x14ac:dyDescent="0.25">
      <c r="A365" s="2" t="s">
        <v>246</v>
      </c>
      <c r="B365" s="2" t="s">
        <v>7</v>
      </c>
      <c r="C365" s="6">
        <v>22606</v>
      </c>
      <c r="D365" s="6">
        <v>0</v>
      </c>
      <c r="E365" s="6">
        <v>22606</v>
      </c>
    </row>
    <row r="366" spans="1:5" x14ac:dyDescent="0.25">
      <c r="A366" s="9" t="s">
        <v>110</v>
      </c>
      <c r="B366" s="9" t="s">
        <v>59</v>
      </c>
      <c r="C366" s="10">
        <v>6785</v>
      </c>
      <c r="D366" s="10">
        <v>0</v>
      </c>
      <c r="E366" s="10">
        <v>6785</v>
      </c>
    </row>
    <row r="367" spans="1:5" x14ac:dyDescent="0.25">
      <c r="A367" s="9" t="s">
        <v>111</v>
      </c>
      <c r="B367" s="9" t="s">
        <v>61</v>
      </c>
      <c r="C367" s="10">
        <v>15821</v>
      </c>
      <c r="D367" s="10">
        <v>0</v>
      </c>
      <c r="E367" s="10">
        <v>15821</v>
      </c>
    </row>
    <row r="368" spans="1:5" x14ac:dyDescent="0.25">
      <c r="A368" s="2" t="s">
        <v>247</v>
      </c>
      <c r="B368" s="2" t="s">
        <v>7</v>
      </c>
      <c r="C368" s="6">
        <v>439309</v>
      </c>
      <c r="D368" s="6">
        <v>0</v>
      </c>
      <c r="E368" s="6">
        <v>439309</v>
      </c>
    </row>
    <row r="369" spans="1:5" x14ac:dyDescent="0.25">
      <c r="A369" s="9" t="s">
        <v>111</v>
      </c>
      <c r="B369" s="9" t="s">
        <v>61</v>
      </c>
      <c r="C369" s="10">
        <v>439309</v>
      </c>
      <c r="D369" s="10">
        <v>0</v>
      </c>
      <c r="E369" s="10">
        <v>439309</v>
      </c>
    </row>
    <row r="370" spans="1:5" ht="26.25" x14ac:dyDescent="0.25">
      <c r="A370" s="2" t="s">
        <v>248</v>
      </c>
      <c r="B370" s="2" t="s">
        <v>7</v>
      </c>
      <c r="C370" s="6">
        <v>586306</v>
      </c>
      <c r="D370" s="6">
        <v>2000</v>
      </c>
      <c r="E370" s="6">
        <v>588306</v>
      </c>
    </row>
    <row r="371" spans="1:5" x14ac:dyDescent="0.25">
      <c r="A371" s="9" t="s">
        <v>110</v>
      </c>
      <c r="B371" s="9" t="s">
        <v>59</v>
      </c>
      <c r="C371" s="10">
        <v>259503</v>
      </c>
      <c r="D371" s="10">
        <v>0</v>
      </c>
      <c r="E371" s="10">
        <v>259503</v>
      </c>
    </row>
    <row r="372" spans="1:5" x14ac:dyDescent="0.25">
      <c r="A372" s="9" t="s">
        <v>111</v>
      </c>
      <c r="B372" s="9" t="s">
        <v>61</v>
      </c>
      <c r="C372" s="10">
        <v>259389</v>
      </c>
      <c r="D372" s="10">
        <v>2000</v>
      </c>
      <c r="E372" s="10">
        <v>261389</v>
      </c>
    </row>
    <row r="373" spans="1:5" x14ac:dyDescent="0.25">
      <c r="A373" s="9" t="s">
        <v>112</v>
      </c>
      <c r="B373" s="9" t="s">
        <v>67</v>
      </c>
      <c r="C373" s="10">
        <v>67414</v>
      </c>
      <c r="D373" s="10">
        <v>0</v>
      </c>
      <c r="E373" s="10">
        <v>67414</v>
      </c>
    </row>
    <row r="374" spans="1:5" ht="26.25" x14ac:dyDescent="0.25">
      <c r="A374" s="2" t="s">
        <v>249</v>
      </c>
      <c r="B374" s="2" t="s">
        <v>7</v>
      </c>
      <c r="C374" s="6">
        <v>245588</v>
      </c>
      <c r="D374" s="6">
        <v>-1000</v>
      </c>
      <c r="E374" s="6">
        <v>244588</v>
      </c>
    </row>
    <row r="375" spans="1:5" x14ac:dyDescent="0.25">
      <c r="A375" s="9" t="s">
        <v>110</v>
      </c>
      <c r="B375" s="9" t="s">
        <v>59</v>
      </c>
      <c r="C375" s="10">
        <v>124443</v>
      </c>
      <c r="D375" s="10">
        <v>-1796</v>
      </c>
      <c r="E375" s="10">
        <v>122647</v>
      </c>
    </row>
    <row r="376" spans="1:5" x14ac:dyDescent="0.25">
      <c r="A376" s="9" t="s">
        <v>111</v>
      </c>
      <c r="B376" s="9" t="s">
        <v>61</v>
      </c>
      <c r="C376" s="10">
        <v>118415</v>
      </c>
      <c r="D376" s="10">
        <v>-10075</v>
      </c>
      <c r="E376" s="10">
        <v>108340</v>
      </c>
    </row>
    <row r="377" spans="1:5" x14ac:dyDescent="0.25">
      <c r="A377" s="9" t="s">
        <v>112</v>
      </c>
      <c r="B377" s="9" t="s">
        <v>67</v>
      </c>
      <c r="C377" s="10">
        <v>2730</v>
      </c>
      <c r="D377" s="10">
        <v>10871</v>
      </c>
      <c r="E377" s="10">
        <v>13601</v>
      </c>
    </row>
    <row r="378" spans="1:5" ht="26.25" x14ac:dyDescent="0.25">
      <c r="A378" s="2" t="s">
        <v>250</v>
      </c>
      <c r="B378" s="2" t="s">
        <v>7</v>
      </c>
      <c r="C378" s="6">
        <v>100076</v>
      </c>
      <c r="D378" s="6">
        <v>-6563</v>
      </c>
      <c r="E378" s="6">
        <v>93513</v>
      </c>
    </row>
    <row r="379" spans="1:5" x14ac:dyDescent="0.25">
      <c r="A379" s="9" t="s">
        <v>110</v>
      </c>
      <c r="B379" s="9" t="s">
        <v>59</v>
      </c>
      <c r="C379" s="10">
        <v>46533</v>
      </c>
      <c r="D379" s="10">
        <v>0</v>
      </c>
      <c r="E379" s="10">
        <v>46533</v>
      </c>
    </row>
    <row r="380" spans="1:5" x14ac:dyDescent="0.25">
      <c r="A380" s="9" t="s">
        <v>111</v>
      </c>
      <c r="B380" s="9" t="s">
        <v>61</v>
      </c>
      <c r="C380" s="10">
        <v>34960</v>
      </c>
      <c r="D380" s="10">
        <v>137</v>
      </c>
      <c r="E380" s="10">
        <v>35097</v>
      </c>
    </row>
    <row r="381" spans="1:5" x14ac:dyDescent="0.25">
      <c r="A381" s="9" t="s">
        <v>112</v>
      </c>
      <c r="B381" s="9" t="s">
        <v>67</v>
      </c>
      <c r="C381" s="10">
        <v>18583</v>
      </c>
      <c r="D381" s="10">
        <v>-6700</v>
      </c>
      <c r="E381" s="10">
        <v>11883</v>
      </c>
    </row>
    <row r="382" spans="1:5" ht="26.25" x14ac:dyDescent="0.25">
      <c r="A382" s="2" t="s">
        <v>251</v>
      </c>
      <c r="B382" s="2" t="s">
        <v>7</v>
      </c>
      <c r="C382" s="6">
        <v>186101</v>
      </c>
      <c r="D382" s="6">
        <v>0</v>
      </c>
      <c r="E382" s="6">
        <v>186101</v>
      </c>
    </row>
    <row r="383" spans="1:5" x14ac:dyDescent="0.25">
      <c r="A383" s="9" t="s">
        <v>110</v>
      </c>
      <c r="B383" s="9" t="s">
        <v>59</v>
      </c>
      <c r="C383" s="10">
        <v>116228</v>
      </c>
      <c r="D383" s="10">
        <v>0</v>
      </c>
      <c r="E383" s="10">
        <v>116228</v>
      </c>
    </row>
    <row r="384" spans="1:5" x14ac:dyDescent="0.25">
      <c r="A384" s="9" t="s">
        <v>111</v>
      </c>
      <c r="B384" s="9" t="s">
        <v>61</v>
      </c>
      <c r="C384" s="10">
        <v>68883</v>
      </c>
      <c r="D384" s="10">
        <v>0</v>
      </c>
      <c r="E384" s="10">
        <v>68883</v>
      </c>
    </row>
    <row r="385" spans="1:5" x14ac:dyDescent="0.25">
      <c r="A385" s="9" t="s">
        <v>112</v>
      </c>
      <c r="B385" s="9" t="s">
        <v>67</v>
      </c>
      <c r="C385" s="10">
        <v>990</v>
      </c>
      <c r="D385" s="10">
        <v>0</v>
      </c>
      <c r="E385" s="10">
        <v>990</v>
      </c>
    </row>
    <row r="386" spans="1:5" ht="26.25" x14ac:dyDescent="0.25">
      <c r="A386" s="2" t="s">
        <v>252</v>
      </c>
      <c r="B386" s="2" t="s">
        <v>7</v>
      </c>
      <c r="C386" s="6">
        <v>64109</v>
      </c>
      <c r="D386" s="6">
        <v>0</v>
      </c>
      <c r="E386" s="6">
        <v>64109</v>
      </c>
    </row>
    <row r="387" spans="1:5" x14ac:dyDescent="0.25">
      <c r="A387" s="9" t="s">
        <v>110</v>
      </c>
      <c r="B387" s="9" t="s">
        <v>59</v>
      </c>
      <c r="C387" s="10">
        <v>32040</v>
      </c>
      <c r="D387" s="10">
        <v>0</v>
      </c>
      <c r="E387" s="10">
        <v>32040</v>
      </c>
    </row>
    <row r="388" spans="1:5" x14ac:dyDescent="0.25">
      <c r="A388" s="9" t="s">
        <v>111</v>
      </c>
      <c r="B388" s="9" t="s">
        <v>61</v>
      </c>
      <c r="C388" s="10">
        <v>20427</v>
      </c>
      <c r="D388" s="10">
        <v>0</v>
      </c>
      <c r="E388" s="10">
        <v>20427</v>
      </c>
    </row>
    <row r="389" spans="1:5" x14ac:dyDescent="0.25">
      <c r="A389" s="9" t="s">
        <v>112</v>
      </c>
      <c r="B389" s="9" t="s">
        <v>67</v>
      </c>
      <c r="C389" s="10">
        <v>11642</v>
      </c>
      <c r="D389" s="10">
        <v>0</v>
      </c>
      <c r="E389" s="10">
        <v>11642</v>
      </c>
    </row>
    <row r="390" spans="1:5" ht="26.25" x14ac:dyDescent="0.25">
      <c r="A390" s="2" t="s">
        <v>253</v>
      </c>
      <c r="B390" s="2" t="s">
        <v>7</v>
      </c>
      <c r="C390" s="6">
        <v>111627</v>
      </c>
      <c r="D390" s="6">
        <v>0</v>
      </c>
      <c r="E390" s="6">
        <v>111627</v>
      </c>
    </row>
    <row r="391" spans="1:5" x14ac:dyDescent="0.25">
      <c r="A391" s="9" t="s">
        <v>110</v>
      </c>
      <c r="B391" s="9" t="s">
        <v>59</v>
      </c>
      <c r="C391" s="10">
        <v>66252</v>
      </c>
      <c r="D391" s="10">
        <v>0</v>
      </c>
      <c r="E391" s="10">
        <v>66252</v>
      </c>
    </row>
    <row r="392" spans="1:5" x14ac:dyDescent="0.25">
      <c r="A392" s="9" t="s">
        <v>111</v>
      </c>
      <c r="B392" s="9" t="s">
        <v>61</v>
      </c>
      <c r="C392" s="10">
        <v>45375</v>
      </c>
      <c r="D392" s="10">
        <v>0</v>
      </c>
      <c r="E392" s="10">
        <v>45375</v>
      </c>
    </row>
    <row r="393" spans="1:5" ht="26.25" x14ac:dyDescent="0.25">
      <c r="A393" s="2" t="s">
        <v>254</v>
      </c>
      <c r="B393" s="2" t="s">
        <v>7</v>
      </c>
      <c r="C393" s="6">
        <v>321978</v>
      </c>
      <c r="D393" s="6">
        <v>2180</v>
      </c>
      <c r="E393" s="6">
        <v>324158</v>
      </c>
    </row>
    <row r="394" spans="1:5" x14ac:dyDescent="0.25">
      <c r="A394" s="9" t="s">
        <v>110</v>
      </c>
      <c r="B394" s="9" t="s">
        <v>59</v>
      </c>
      <c r="C394" s="10">
        <v>168368</v>
      </c>
      <c r="D394" s="10">
        <v>0</v>
      </c>
      <c r="E394" s="10">
        <v>168368</v>
      </c>
    </row>
    <row r="395" spans="1:5" x14ac:dyDescent="0.25">
      <c r="A395" s="9" t="s">
        <v>111</v>
      </c>
      <c r="B395" s="9" t="s">
        <v>61</v>
      </c>
      <c r="C395" s="10">
        <v>140704</v>
      </c>
      <c r="D395" s="10">
        <v>2180</v>
      </c>
      <c r="E395" s="10">
        <v>142884</v>
      </c>
    </row>
    <row r="396" spans="1:5" x14ac:dyDescent="0.25">
      <c r="A396" s="9" t="s">
        <v>112</v>
      </c>
      <c r="B396" s="9" t="s">
        <v>67</v>
      </c>
      <c r="C396" s="10">
        <v>12906</v>
      </c>
      <c r="D396" s="10">
        <v>0</v>
      </c>
      <c r="E396" s="10">
        <v>12906</v>
      </c>
    </row>
    <row r="397" spans="1:5" ht="26.25" x14ac:dyDescent="0.25">
      <c r="A397" s="2" t="s">
        <v>255</v>
      </c>
      <c r="B397" s="2" t="s">
        <v>7</v>
      </c>
      <c r="C397" s="6">
        <v>256453</v>
      </c>
      <c r="D397" s="6">
        <v>-14928</v>
      </c>
      <c r="E397" s="6">
        <v>241525</v>
      </c>
    </row>
    <row r="398" spans="1:5" x14ac:dyDescent="0.25">
      <c r="A398" s="9" t="s">
        <v>110</v>
      </c>
      <c r="B398" s="9" t="s">
        <v>59</v>
      </c>
      <c r="C398" s="10">
        <v>114297</v>
      </c>
      <c r="D398" s="10">
        <v>0</v>
      </c>
      <c r="E398" s="10">
        <v>114297</v>
      </c>
    </row>
    <row r="399" spans="1:5" x14ac:dyDescent="0.25">
      <c r="A399" s="9" t="s">
        <v>111</v>
      </c>
      <c r="B399" s="9" t="s">
        <v>61</v>
      </c>
      <c r="C399" s="10">
        <v>109998</v>
      </c>
      <c r="D399" s="10">
        <v>-665</v>
      </c>
      <c r="E399" s="10">
        <v>109333</v>
      </c>
    </row>
    <row r="400" spans="1:5" x14ac:dyDescent="0.25">
      <c r="A400" s="9" t="s">
        <v>112</v>
      </c>
      <c r="B400" s="9" t="s">
        <v>67</v>
      </c>
      <c r="C400" s="10">
        <v>32158</v>
      </c>
      <c r="D400" s="10">
        <v>-14263</v>
      </c>
      <c r="E400" s="10">
        <v>17895</v>
      </c>
    </row>
    <row r="401" spans="1:5" ht="26.25" x14ac:dyDescent="0.25">
      <c r="A401" s="2" t="s">
        <v>256</v>
      </c>
      <c r="B401" s="2" t="s">
        <v>7</v>
      </c>
      <c r="C401" s="6">
        <v>174594</v>
      </c>
      <c r="D401" s="6">
        <v>-290</v>
      </c>
      <c r="E401" s="6">
        <v>174304</v>
      </c>
    </row>
    <row r="402" spans="1:5" x14ac:dyDescent="0.25">
      <c r="A402" s="9" t="s">
        <v>110</v>
      </c>
      <c r="B402" s="9" t="s">
        <v>59</v>
      </c>
      <c r="C402" s="10">
        <v>101444</v>
      </c>
      <c r="D402" s="10">
        <v>-290</v>
      </c>
      <c r="E402" s="10">
        <v>101154</v>
      </c>
    </row>
    <row r="403" spans="1:5" x14ac:dyDescent="0.25">
      <c r="A403" s="9" t="s">
        <v>111</v>
      </c>
      <c r="B403" s="9" t="s">
        <v>61</v>
      </c>
      <c r="C403" s="10">
        <v>72450</v>
      </c>
      <c r="D403" s="10">
        <v>0</v>
      </c>
      <c r="E403" s="10">
        <v>72450</v>
      </c>
    </row>
    <row r="404" spans="1:5" x14ac:dyDescent="0.25">
      <c r="A404" s="9" t="s">
        <v>112</v>
      </c>
      <c r="B404" s="9" t="s">
        <v>67</v>
      </c>
      <c r="C404" s="10">
        <v>700</v>
      </c>
      <c r="D404" s="10">
        <v>0</v>
      </c>
      <c r="E404" s="10">
        <v>700</v>
      </c>
    </row>
    <row r="405" spans="1:5" ht="14.45" customHeight="1" x14ac:dyDescent="0.25">
      <c r="A405" s="2" t="s">
        <v>257</v>
      </c>
      <c r="B405" s="2" t="s">
        <v>7</v>
      </c>
      <c r="C405" s="6">
        <v>889093</v>
      </c>
      <c r="D405" s="6">
        <v>13108</v>
      </c>
      <c r="E405" s="6">
        <v>902201</v>
      </c>
    </row>
    <row r="406" spans="1:5" x14ac:dyDescent="0.25">
      <c r="A406" s="9" t="s">
        <v>110</v>
      </c>
      <c r="B406" s="9" t="s">
        <v>59</v>
      </c>
      <c r="C406" s="10">
        <v>5899</v>
      </c>
      <c r="D406" s="10">
        <v>-5899</v>
      </c>
      <c r="E406" s="10">
        <v>0</v>
      </c>
    </row>
    <row r="407" spans="1:5" x14ac:dyDescent="0.25">
      <c r="A407" s="9" t="s">
        <v>111</v>
      </c>
      <c r="B407" s="9" t="s">
        <v>61</v>
      </c>
      <c r="C407" s="10">
        <v>672648</v>
      </c>
      <c r="D407" s="10">
        <v>-312415</v>
      </c>
      <c r="E407" s="10">
        <v>360233</v>
      </c>
    </row>
    <row r="408" spans="1:5" x14ac:dyDescent="0.25">
      <c r="A408" s="9" t="s">
        <v>229</v>
      </c>
      <c r="B408" s="9" t="s">
        <v>63</v>
      </c>
      <c r="C408" s="10">
        <v>179256</v>
      </c>
      <c r="D408" s="10">
        <v>292005</v>
      </c>
      <c r="E408" s="10">
        <v>471261</v>
      </c>
    </row>
    <row r="409" spans="1:5" x14ac:dyDescent="0.25">
      <c r="A409" s="9" t="s">
        <v>112</v>
      </c>
      <c r="B409" s="9" t="s">
        <v>67</v>
      </c>
      <c r="C409" s="10">
        <v>31290</v>
      </c>
      <c r="D409" s="10">
        <v>39417</v>
      </c>
      <c r="E409" s="10">
        <v>70707</v>
      </c>
    </row>
    <row r="410" spans="1:5" x14ac:dyDescent="0.25">
      <c r="A410" s="2" t="s">
        <v>258</v>
      </c>
      <c r="B410" s="2" t="s">
        <v>7</v>
      </c>
      <c r="C410" s="6">
        <v>96614</v>
      </c>
      <c r="D410" s="6">
        <v>0</v>
      </c>
      <c r="E410" s="6">
        <v>96614</v>
      </c>
    </row>
    <row r="411" spans="1:5" x14ac:dyDescent="0.25">
      <c r="A411" s="9" t="s">
        <v>110</v>
      </c>
      <c r="B411" s="9" t="s">
        <v>59</v>
      </c>
      <c r="C411" s="10">
        <v>29196</v>
      </c>
      <c r="D411" s="10">
        <v>0</v>
      </c>
      <c r="E411" s="10">
        <v>29196</v>
      </c>
    </row>
    <row r="412" spans="1:5" x14ac:dyDescent="0.25">
      <c r="A412" s="9" t="s">
        <v>111</v>
      </c>
      <c r="B412" s="9" t="s">
        <v>61</v>
      </c>
      <c r="C412" s="10">
        <v>67418</v>
      </c>
      <c r="D412" s="10">
        <v>0</v>
      </c>
      <c r="E412" s="10">
        <v>67418</v>
      </c>
    </row>
    <row r="413" spans="1:5" x14ac:dyDescent="0.25">
      <c r="A413" s="2" t="s">
        <v>259</v>
      </c>
      <c r="B413" s="2" t="s">
        <v>7</v>
      </c>
      <c r="C413" s="6">
        <v>168003</v>
      </c>
      <c r="D413" s="6">
        <v>0</v>
      </c>
      <c r="E413" s="6">
        <v>168003</v>
      </c>
    </row>
    <row r="414" spans="1:5" x14ac:dyDescent="0.25">
      <c r="A414" s="9" t="s">
        <v>110</v>
      </c>
      <c r="B414" s="9" t="s">
        <v>59</v>
      </c>
      <c r="C414" s="10">
        <v>4944</v>
      </c>
      <c r="D414" s="10">
        <v>0</v>
      </c>
      <c r="E414" s="10">
        <v>4944</v>
      </c>
    </row>
    <row r="415" spans="1:5" x14ac:dyDescent="0.25">
      <c r="A415" s="9" t="s">
        <v>111</v>
      </c>
      <c r="B415" s="9" t="s">
        <v>61</v>
      </c>
      <c r="C415" s="10">
        <v>163059</v>
      </c>
      <c r="D415" s="10">
        <v>0</v>
      </c>
      <c r="E415" s="10">
        <v>163059</v>
      </c>
    </row>
    <row r="416" spans="1:5" x14ac:dyDescent="0.25">
      <c r="A416" s="2" t="s">
        <v>260</v>
      </c>
      <c r="B416" s="2" t="s">
        <v>7</v>
      </c>
      <c r="C416" s="6">
        <v>454453</v>
      </c>
      <c r="D416" s="6">
        <v>0</v>
      </c>
      <c r="E416" s="6">
        <v>454453</v>
      </c>
    </row>
    <row r="417" spans="1:5" x14ac:dyDescent="0.25">
      <c r="A417" s="9" t="s">
        <v>110</v>
      </c>
      <c r="B417" s="9" t="s">
        <v>59</v>
      </c>
      <c r="C417" s="10">
        <v>258329</v>
      </c>
      <c r="D417" s="10">
        <v>0</v>
      </c>
      <c r="E417" s="10">
        <v>258329</v>
      </c>
    </row>
    <row r="418" spans="1:5" x14ac:dyDescent="0.25">
      <c r="A418" s="9" t="s">
        <v>111</v>
      </c>
      <c r="B418" s="9" t="s">
        <v>61</v>
      </c>
      <c r="C418" s="10">
        <v>196124</v>
      </c>
      <c r="D418" s="10">
        <v>0</v>
      </c>
      <c r="E418" s="10">
        <v>196124</v>
      </c>
    </row>
    <row r="419" spans="1:5" x14ac:dyDescent="0.25">
      <c r="A419" s="2" t="s">
        <v>261</v>
      </c>
      <c r="B419" s="2" t="s">
        <v>7</v>
      </c>
      <c r="C419" s="6">
        <v>140404</v>
      </c>
      <c r="D419" s="6">
        <v>0</v>
      </c>
      <c r="E419" s="6">
        <v>140404</v>
      </c>
    </row>
    <row r="420" spans="1:5" x14ac:dyDescent="0.25">
      <c r="A420" s="9" t="s">
        <v>111</v>
      </c>
      <c r="B420" s="9" t="s">
        <v>61</v>
      </c>
      <c r="C420" s="10">
        <v>140404</v>
      </c>
      <c r="D420" s="10">
        <v>0</v>
      </c>
      <c r="E420" s="10">
        <v>140404</v>
      </c>
    </row>
    <row r="421" spans="1:5" x14ac:dyDescent="0.25">
      <c r="A421" s="2" t="s">
        <v>262</v>
      </c>
      <c r="B421" s="2" t="s">
        <v>7</v>
      </c>
      <c r="C421" s="6">
        <v>37360</v>
      </c>
      <c r="D421" s="6">
        <v>1444</v>
      </c>
      <c r="E421" s="6">
        <v>38804</v>
      </c>
    </row>
    <row r="422" spans="1:5" x14ac:dyDescent="0.25">
      <c r="A422" s="9" t="s">
        <v>110</v>
      </c>
      <c r="B422" s="9" t="s">
        <v>59</v>
      </c>
      <c r="C422" s="10">
        <v>27146</v>
      </c>
      <c r="D422" s="10">
        <v>1444</v>
      </c>
      <c r="E422" s="10">
        <v>28590</v>
      </c>
    </row>
    <row r="423" spans="1:5" x14ac:dyDescent="0.25">
      <c r="A423" s="9" t="s">
        <v>111</v>
      </c>
      <c r="B423" s="9" t="s">
        <v>61</v>
      </c>
      <c r="C423" s="10">
        <v>10214</v>
      </c>
      <c r="D423" s="10">
        <v>0</v>
      </c>
      <c r="E423" s="10">
        <v>10214</v>
      </c>
    </row>
    <row r="424" spans="1:5" x14ac:dyDescent="0.25">
      <c r="A424" s="2" t="s">
        <v>263</v>
      </c>
      <c r="B424" s="2" t="s">
        <v>7</v>
      </c>
      <c r="C424" s="6">
        <v>37952</v>
      </c>
      <c r="D424" s="6">
        <v>-1444</v>
      </c>
      <c r="E424" s="6">
        <v>36508</v>
      </c>
    </row>
    <row r="425" spans="1:5" x14ac:dyDescent="0.25">
      <c r="A425" s="9" t="s">
        <v>110</v>
      </c>
      <c r="B425" s="9" t="s">
        <v>59</v>
      </c>
      <c r="C425" s="10">
        <v>25583</v>
      </c>
      <c r="D425" s="10">
        <v>-1444</v>
      </c>
      <c r="E425" s="10">
        <v>24139</v>
      </c>
    </row>
    <row r="426" spans="1:5" x14ac:dyDescent="0.25">
      <c r="A426" s="9" t="s">
        <v>111</v>
      </c>
      <c r="B426" s="9" t="s">
        <v>61</v>
      </c>
      <c r="C426" s="10">
        <v>12369</v>
      </c>
      <c r="D426" s="10">
        <v>0</v>
      </c>
      <c r="E426" s="10">
        <v>12369</v>
      </c>
    </row>
    <row r="427" spans="1:5" x14ac:dyDescent="0.25">
      <c r="A427" s="2" t="s">
        <v>264</v>
      </c>
      <c r="B427" s="2" t="s">
        <v>7</v>
      </c>
      <c r="C427" s="6">
        <v>57675</v>
      </c>
      <c r="D427" s="6">
        <v>0</v>
      </c>
      <c r="E427" s="6">
        <v>57675</v>
      </c>
    </row>
    <row r="428" spans="1:5" x14ac:dyDescent="0.25">
      <c r="A428" s="9" t="s">
        <v>110</v>
      </c>
      <c r="B428" s="9" t="s">
        <v>59</v>
      </c>
      <c r="C428" s="10">
        <v>42644</v>
      </c>
      <c r="D428" s="10">
        <v>0</v>
      </c>
      <c r="E428" s="10">
        <v>42644</v>
      </c>
    </row>
    <row r="429" spans="1:5" x14ac:dyDescent="0.25">
      <c r="A429" s="9" t="s">
        <v>111</v>
      </c>
      <c r="B429" s="9" t="s">
        <v>61</v>
      </c>
      <c r="C429" s="10">
        <v>15031</v>
      </c>
      <c r="D429" s="10">
        <v>0</v>
      </c>
      <c r="E429" s="10">
        <v>15031</v>
      </c>
    </row>
    <row r="430" spans="1:5" x14ac:dyDescent="0.25">
      <c r="A430" s="2" t="s">
        <v>265</v>
      </c>
      <c r="B430" s="2" t="s">
        <v>7</v>
      </c>
      <c r="C430" s="6">
        <v>9184</v>
      </c>
      <c r="D430" s="6">
        <v>0</v>
      </c>
      <c r="E430" s="6">
        <v>9184</v>
      </c>
    </row>
    <row r="431" spans="1:5" x14ac:dyDescent="0.25">
      <c r="A431" s="9" t="s">
        <v>110</v>
      </c>
      <c r="B431" s="9" t="s">
        <v>59</v>
      </c>
      <c r="C431" s="10">
        <v>6168</v>
      </c>
      <c r="D431" s="10">
        <v>0</v>
      </c>
      <c r="E431" s="10">
        <v>6168</v>
      </c>
    </row>
    <row r="432" spans="1:5" x14ac:dyDescent="0.25">
      <c r="A432" s="9" t="s">
        <v>111</v>
      </c>
      <c r="B432" s="9" t="s">
        <v>61</v>
      </c>
      <c r="C432" s="10">
        <v>3016</v>
      </c>
      <c r="D432" s="10">
        <v>0</v>
      </c>
      <c r="E432" s="10">
        <v>3016</v>
      </c>
    </row>
    <row r="433" spans="1:5" x14ac:dyDescent="0.25">
      <c r="A433" s="2" t="s">
        <v>266</v>
      </c>
      <c r="B433" s="2" t="s">
        <v>7</v>
      </c>
      <c r="C433" s="6">
        <v>49642</v>
      </c>
      <c r="D433" s="6">
        <v>0</v>
      </c>
      <c r="E433" s="6">
        <v>49642</v>
      </c>
    </row>
    <row r="434" spans="1:5" x14ac:dyDescent="0.25">
      <c r="A434" s="9" t="s">
        <v>110</v>
      </c>
      <c r="B434" s="9" t="s">
        <v>59</v>
      </c>
      <c r="C434" s="10">
        <v>36340</v>
      </c>
      <c r="D434" s="10">
        <v>0</v>
      </c>
      <c r="E434" s="10">
        <v>36340</v>
      </c>
    </row>
    <row r="435" spans="1:5" x14ac:dyDescent="0.25">
      <c r="A435" s="9" t="s">
        <v>111</v>
      </c>
      <c r="B435" s="9" t="s">
        <v>61</v>
      </c>
      <c r="C435" s="10">
        <v>13302</v>
      </c>
      <c r="D435" s="10">
        <v>0</v>
      </c>
      <c r="E435" s="10">
        <v>13302</v>
      </c>
    </row>
    <row r="436" spans="1:5" x14ac:dyDescent="0.25">
      <c r="A436" s="2" t="s">
        <v>267</v>
      </c>
      <c r="B436" s="2" t="s">
        <v>7</v>
      </c>
      <c r="C436" s="6">
        <v>133506</v>
      </c>
      <c r="D436" s="6">
        <v>-1180</v>
      </c>
      <c r="E436" s="6">
        <v>132326</v>
      </c>
    </row>
    <row r="437" spans="1:5" x14ac:dyDescent="0.25">
      <c r="A437" s="9" t="s">
        <v>110</v>
      </c>
      <c r="B437" s="9" t="s">
        <v>59</v>
      </c>
      <c r="C437" s="10">
        <v>81180</v>
      </c>
      <c r="D437" s="10">
        <v>248</v>
      </c>
      <c r="E437" s="10">
        <v>81428</v>
      </c>
    </row>
    <row r="438" spans="1:5" x14ac:dyDescent="0.25">
      <c r="A438" s="9" t="s">
        <v>111</v>
      </c>
      <c r="B438" s="9" t="s">
        <v>61</v>
      </c>
      <c r="C438" s="10">
        <v>50636</v>
      </c>
      <c r="D438" s="10">
        <v>-922</v>
      </c>
      <c r="E438" s="10">
        <v>49714</v>
      </c>
    </row>
    <row r="439" spans="1:5" x14ac:dyDescent="0.25">
      <c r="A439" s="9" t="s">
        <v>112</v>
      </c>
      <c r="B439" s="9" t="s">
        <v>67</v>
      </c>
      <c r="C439" s="10">
        <v>1690</v>
      </c>
      <c r="D439" s="10">
        <v>-506</v>
      </c>
      <c r="E439" s="10">
        <v>1184</v>
      </c>
    </row>
    <row r="440" spans="1:5" x14ac:dyDescent="0.25">
      <c r="A440" s="2" t="s">
        <v>268</v>
      </c>
      <c r="B440" s="2" t="s">
        <v>7</v>
      </c>
      <c r="C440" s="6">
        <v>48990</v>
      </c>
      <c r="D440" s="6">
        <v>0</v>
      </c>
      <c r="E440" s="6">
        <v>48990</v>
      </c>
    </row>
    <row r="441" spans="1:5" x14ac:dyDescent="0.25">
      <c r="A441" s="9" t="s">
        <v>110</v>
      </c>
      <c r="B441" s="9" t="s">
        <v>59</v>
      </c>
      <c r="C441" s="10">
        <v>34930</v>
      </c>
      <c r="D441" s="10">
        <v>0</v>
      </c>
      <c r="E441" s="10">
        <v>34930</v>
      </c>
    </row>
    <row r="442" spans="1:5" x14ac:dyDescent="0.25">
      <c r="A442" s="9" t="s">
        <v>111</v>
      </c>
      <c r="B442" s="9" t="s">
        <v>61</v>
      </c>
      <c r="C442" s="10">
        <v>12621</v>
      </c>
      <c r="D442" s="10">
        <v>-60</v>
      </c>
      <c r="E442" s="10">
        <v>12561</v>
      </c>
    </row>
    <row r="443" spans="1:5" x14ac:dyDescent="0.25">
      <c r="A443" s="9" t="s">
        <v>112</v>
      </c>
      <c r="B443" s="9" t="s">
        <v>67</v>
      </c>
      <c r="C443" s="10">
        <v>1439</v>
      </c>
      <c r="D443" s="10">
        <v>60</v>
      </c>
      <c r="E443" s="10">
        <v>1499</v>
      </c>
    </row>
    <row r="444" spans="1:5" x14ac:dyDescent="0.25">
      <c r="A444" s="2" t="s">
        <v>269</v>
      </c>
      <c r="B444" s="2" t="s">
        <v>7</v>
      </c>
      <c r="C444" s="6">
        <v>48159</v>
      </c>
      <c r="D444" s="6">
        <v>290</v>
      </c>
      <c r="E444" s="6">
        <v>48449</v>
      </c>
    </row>
    <row r="445" spans="1:5" x14ac:dyDescent="0.25">
      <c r="A445" s="9" t="s">
        <v>110</v>
      </c>
      <c r="B445" s="9" t="s">
        <v>59</v>
      </c>
      <c r="C445" s="10">
        <v>38148</v>
      </c>
      <c r="D445" s="10">
        <v>290</v>
      </c>
      <c r="E445" s="10">
        <v>38438</v>
      </c>
    </row>
    <row r="446" spans="1:5" x14ac:dyDescent="0.25">
      <c r="A446" s="9" t="s">
        <v>111</v>
      </c>
      <c r="B446" s="9" t="s">
        <v>61</v>
      </c>
      <c r="C446" s="10">
        <v>10011</v>
      </c>
      <c r="D446" s="10">
        <v>0</v>
      </c>
      <c r="E446" s="10">
        <v>10011</v>
      </c>
    </row>
    <row r="447" spans="1:5" x14ac:dyDescent="0.25">
      <c r="A447" s="2" t="s">
        <v>270</v>
      </c>
      <c r="B447" s="2" t="s">
        <v>7</v>
      </c>
      <c r="C447" s="6">
        <v>42688</v>
      </c>
      <c r="D447" s="6">
        <v>0</v>
      </c>
      <c r="E447" s="6">
        <v>42688</v>
      </c>
    </row>
    <row r="448" spans="1:5" x14ac:dyDescent="0.25">
      <c r="A448" s="9" t="s">
        <v>111</v>
      </c>
      <c r="B448" s="9" t="s">
        <v>61</v>
      </c>
      <c r="C448" s="10">
        <v>42688</v>
      </c>
      <c r="D448" s="10">
        <v>0</v>
      </c>
      <c r="E448" s="10">
        <v>42688</v>
      </c>
    </row>
    <row r="449" spans="1:5" x14ac:dyDescent="0.25">
      <c r="A449" s="2" t="s">
        <v>271</v>
      </c>
      <c r="B449" s="2" t="s">
        <v>7</v>
      </c>
      <c r="C449" s="6">
        <v>35549</v>
      </c>
      <c r="D449" s="6">
        <v>0</v>
      </c>
      <c r="E449" s="6">
        <v>35549</v>
      </c>
    </row>
    <row r="450" spans="1:5" x14ac:dyDescent="0.25">
      <c r="A450" s="9" t="s">
        <v>110</v>
      </c>
      <c r="B450" s="9" t="s">
        <v>59</v>
      </c>
      <c r="C450" s="10">
        <v>28370</v>
      </c>
      <c r="D450" s="10">
        <v>0</v>
      </c>
      <c r="E450" s="10">
        <v>28370</v>
      </c>
    </row>
    <row r="451" spans="1:5" x14ac:dyDescent="0.25">
      <c r="A451" s="9" t="s">
        <v>111</v>
      </c>
      <c r="B451" s="9" t="s">
        <v>61</v>
      </c>
      <c r="C451" s="10">
        <v>7179</v>
      </c>
      <c r="D451" s="10">
        <v>0</v>
      </c>
      <c r="E451" s="10">
        <v>7179</v>
      </c>
    </row>
    <row r="452" spans="1:5" ht="14.45" customHeight="1" x14ac:dyDescent="0.25">
      <c r="A452" s="2" t="s">
        <v>272</v>
      </c>
      <c r="B452" s="2" t="s">
        <v>7</v>
      </c>
      <c r="C452" s="6">
        <v>75507</v>
      </c>
      <c r="D452" s="6">
        <v>1000</v>
      </c>
      <c r="E452" s="6">
        <v>76507</v>
      </c>
    </row>
    <row r="453" spans="1:5" x14ac:dyDescent="0.25">
      <c r="A453" s="9" t="s">
        <v>111</v>
      </c>
      <c r="B453" s="9" t="s">
        <v>61</v>
      </c>
      <c r="C453" s="10">
        <v>75507</v>
      </c>
      <c r="D453" s="10">
        <v>1000</v>
      </c>
      <c r="E453" s="10">
        <v>76507</v>
      </c>
    </row>
    <row r="454" spans="1:5" x14ac:dyDescent="0.25">
      <c r="A454" s="2" t="s">
        <v>273</v>
      </c>
      <c r="B454" s="2" t="s">
        <v>7</v>
      </c>
      <c r="C454" s="6">
        <v>74807</v>
      </c>
      <c r="D454" s="6">
        <v>0</v>
      </c>
      <c r="E454" s="6">
        <v>74807</v>
      </c>
    </row>
    <row r="455" spans="1:5" x14ac:dyDescent="0.25">
      <c r="A455" s="9" t="s">
        <v>110</v>
      </c>
      <c r="B455" s="9" t="s">
        <v>59</v>
      </c>
      <c r="C455" s="10">
        <v>51837</v>
      </c>
      <c r="D455" s="10">
        <v>0</v>
      </c>
      <c r="E455" s="10">
        <v>51837</v>
      </c>
    </row>
    <row r="456" spans="1:5" x14ac:dyDescent="0.25">
      <c r="A456" s="9" t="s">
        <v>111</v>
      </c>
      <c r="B456" s="9" t="s">
        <v>61</v>
      </c>
      <c r="C456" s="10">
        <v>17927</v>
      </c>
      <c r="D456" s="10">
        <v>0</v>
      </c>
      <c r="E456" s="10">
        <v>17927</v>
      </c>
    </row>
    <row r="457" spans="1:5" x14ac:dyDescent="0.25">
      <c r="A457" s="9" t="s">
        <v>112</v>
      </c>
      <c r="B457" s="9" t="s">
        <v>67</v>
      </c>
      <c r="C457" s="10">
        <v>5043</v>
      </c>
      <c r="D457" s="10">
        <v>0</v>
      </c>
      <c r="E457" s="10">
        <v>5043</v>
      </c>
    </row>
    <row r="458" spans="1:5" ht="14.45" customHeight="1" x14ac:dyDescent="0.25">
      <c r="A458" s="2" t="s">
        <v>274</v>
      </c>
      <c r="B458" s="2" t="s">
        <v>7</v>
      </c>
      <c r="C458" s="6">
        <v>22004</v>
      </c>
      <c r="D458" s="6">
        <v>0</v>
      </c>
      <c r="E458" s="6">
        <v>22004</v>
      </c>
    </row>
    <row r="459" spans="1:5" x14ac:dyDescent="0.25">
      <c r="A459" s="9" t="s">
        <v>113</v>
      </c>
      <c r="B459" s="9" t="s">
        <v>69</v>
      </c>
      <c r="C459" s="10">
        <v>22004</v>
      </c>
      <c r="D459" s="10">
        <v>0</v>
      </c>
      <c r="E459" s="10">
        <v>22004</v>
      </c>
    </row>
    <row r="460" spans="1:5" ht="26.25" x14ac:dyDescent="0.25">
      <c r="A460" s="2" t="s">
        <v>275</v>
      </c>
      <c r="B460" s="2" t="s">
        <v>7</v>
      </c>
      <c r="C460" s="6">
        <v>27992</v>
      </c>
      <c r="D460" s="6">
        <v>0</v>
      </c>
      <c r="E460" s="6">
        <v>27992</v>
      </c>
    </row>
    <row r="461" spans="1:5" x14ac:dyDescent="0.25">
      <c r="A461" s="9" t="s">
        <v>112</v>
      </c>
      <c r="B461" s="9" t="s">
        <v>67</v>
      </c>
      <c r="C461" s="10">
        <v>27992</v>
      </c>
      <c r="D461" s="10">
        <v>0</v>
      </c>
      <c r="E461" s="10">
        <v>27992</v>
      </c>
    </row>
    <row r="462" spans="1:5" ht="26.25" x14ac:dyDescent="0.25">
      <c r="A462" s="2" t="s">
        <v>276</v>
      </c>
      <c r="B462" s="2" t="s">
        <v>7</v>
      </c>
      <c r="C462" s="6">
        <v>818</v>
      </c>
      <c r="D462" s="6">
        <v>0</v>
      </c>
      <c r="E462" s="6">
        <v>818</v>
      </c>
    </row>
    <row r="463" spans="1:5" x14ac:dyDescent="0.25">
      <c r="A463" s="9" t="s">
        <v>110</v>
      </c>
      <c r="B463" s="9" t="s">
        <v>59</v>
      </c>
      <c r="C463" s="10">
        <v>818</v>
      </c>
      <c r="D463" s="10">
        <v>0</v>
      </c>
      <c r="E463" s="10">
        <v>818</v>
      </c>
    </row>
    <row r="464" spans="1:5" ht="26.25" x14ac:dyDescent="0.25">
      <c r="A464" s="2" t="s">
        <v>277</v>
      </c>
      <c r="B464" s="2" t="s">
        <v>7</v>
      </c>
      <c r="C464" s="6">
        <v>1227</v>
      </c>
      <c r="D464" s="6">
        <v>0</v>
      </c>
      <c r="E464" s="6">
        <v>1227</v>
      </c>
    </row>
    <row r="465" spans="1:5" x14ac:dyDescent="0.25">
      <c r="A465" s="9" t="s">
        <v>110</v>
      </c>
      <c r="B465" s="9" t="s">
        <v>59</v>
      </c>
      <c r="C465" s="10">
        <v>1227</v>
      </c>
      <c r="D465" s="10">
        <v>0</v>
      </c>
      <c r="E465" s="10">
        <v>1227</v>
      </c>
    </row>
    <row r="466" spans="1:5" ht="26.25" x14ac:dyDescent="0.25">
      <c r="A466" s="2" t="s">
        <v>278</v>
      </c>
      <c r="B466" s="2" t="s">
        <v>7</v>
      </c>
      <c r="C466" s="6">
        <v>2454</v>
      </c>
      <c r="D466" s="6">
        <v>0</v>
      </c>
      <c r="E466" s="6">
        <v>2454</v>
      </c>
    </row>
    <row r="467" spans="1:5" x14ac:dyDescent="0.25">
      <c r="A467" s="9" t="s">
        <v>110</v>
      </c>
      <c r="B467" s="9" t="s">
        <v>59</v>
      </c>
      <c r="C467" s="10">
        <v>1636</v>
      </c>
      <c r="D467" s="10">
        <v>0</v>
      </c>
      <c r="E467" s="10">
        <v>1636</v>
      </c>
    </row>
    <row r="468" spans="1:5" x14ac:dyDescent="0.25">
      <c r="A468" s="9" t="s">
        <v>111</v>
      </c>
      <c r="B468" s="9" t="s">
        <v>61</v>
      </c>
      <c r="C468" s="10">
        <v>818</v>
      </c>
      <c r="D468" s="10">
        <v>0</v>
      </c>
      <c r="E468" s="10">
        <v>818</v>
      </c>
    </row>
    <row r="469" spans="1:5" ht="26.25" x14ac:dyDescent="0.25">
      <c r="A469" s="2" t="s">
        <v>279</v>
      </c>
      <c r="B469" s="2" t="s">
        <v>7</v>
      </c>
      <c r="C469" s="6">
        <v>818</v>
      </c>
      <c r="D469" s="6">
        <v>0</v>
      </c>
      <c r="E469" s="6">
        <v>818</v>
      </c>
    </row>
    <row r="470" spans="1:5" x14ac:dyDescent="0.25">
      <c r="A470" s="9" t="s">
        <v>110</v>
      </c>
      <c r="B470" s="9" t="s">
        <v>59</v>
      </c>
      <c r="C470" s="10">
        <v>818</v>
      </c>
      <c r="D470" s="10">
        <v>0</v>
      </c>
      <c r="E470" s="10">
        <v>818</v>
      </c>
    </row>
    <row r="471" spans="1:5" ht="26.25" x14ac:dyDescent="0.25">
      <c r="A471" s="2" t="s">
        <v>280</v>
      </c>
      <c r="B471" s="2" t="s">
        <v>7</v>
      </c>
      <c r="C471" s="6">
        <v>3272</v>
      </c>
      <c r="D471" s="6">
        <v>0</v>
      </c>
      <c r="E471" s="6">
        <v>3272</v>
      </c>
    </row>
    <row r="472" spans="1:5" x14ac:dyDescent="0.25">
      <c r="A472" s="9" t="s">
        <v>110</v>
      </c>
      <c r="B472" s="9" t="s">
        <v>59</v>
      </c>
      <c r="C472" s="10">
        <v>3272</v>
      </c>
      <c r="D472" s="10">
        <v>0</v>
      </c>
      <c r="E472" s="10">
        <v>3272</v>
      </c>
    </row>
    <row r="473" spans="1:5" ht="26.25" x14ac:dyDescent="0.25">
      <c r="A473" s="2" t="s">
        <v>281</v>
      </c>
      <c r="B473" s="2" t="s">
        <v>7</v>
      </c>
      <c r="C473" s="6">
        <v>818</v>
      </c>
      <c r="D473" s="6">
        <v>0</v>
      </c>
      <c r="E473" s="6">
        <v>818</v>
      </c>
    </row>
    <row r="474" spans="1:5" x14ac:dyDescent="0.25">
      <c r="A474" s="9" t="s">
        <v>110</v>
      </c>
      <c r="B474" s="9" t="s">
        <v>59</v>
      </c>
      <c r="C474" s="10">
        <v>818</v>
      </c>
      <c r="D474" s="10">
        <v>0</v>
      </c>
      <c r="E474" s="10">
        <v>818</v>
      </c>
    </row>
    <row r="475" spans="1:5" ht="26.25" x14ac:dyDescent="0.25">
      <c r="A475" s="2" t="s">
        <v>282</v>
      </c>
      <c r="B475" s="2" t="s">
        <v>7</v>
      </c>
      <c r="C475" s="6">
        <v>1227</v>
      </c>
      <c r="D475" s="6">
        <v>0</v>
      </c>
      <c r="E475" s="6">
        <v>1227</v>
      </c>
    </row>
    <row r="476" spans="1:5" x14ac:dyDescent="0.25">
      <c r="A476" s="9" t="s">
        <v>110</v>
      </c>
      <c r="B476" s="9" t="s">
        <v>59</v>
      </c>
      <c r="C476" s="10">
        <v>1227</v>
      </c>
      <c r="D476" s="10">
        <v>0</v>
      </c>
      <c r="E476" s="10">
        <v>1227</v>
      </c>
    </row>
    <row r="477" spans="1:5" ht="26.25" x14ac:dyDescent="0.25">
      <c r="A477" s="2" t="s">
        <v>283</v>
      </c>
      <c r="B477" s="2" t="s">
        <v>7</v>
      </c>
      <c r="C477" s="6">
        <v>55409</v>
      </c>
      <c r="D477" s="6">
        <v>2747</v>
      </c>
      <c r="E477" s="6">
        <v>58156</v>
      </c>
    </row>
    <row r="478" spans="1:5" x14ac:dyDescent="0.25">
      <c r="A478" s="9" t="s">
        <v>111</v>
      </c>
      <c r="B478" s="9" t="s">
        <v>61</v>
      </c>
      <c r="C478" s="10">
        <v>39579</v>
      </c>
      <c r="D478" s="10">
        <v>2747</v>
      </c>
      <c r="E478" s="10">
        <v>42326</v>
      </c>
    </row>
    <row r="479" spans="1:5" x14ac:dyDescent="0.25">
      <c r="A479" s="9" t="s">
        <v>112</v>
      </c>
      <c r="B479" s="9" t="s">
        <v>67</v>
      </c>
      <c r="C479" s="10">
        <v>14390</v>
      </c>
      <c r="D479" s="10">
        <v>0</v>
      </c>
      <c r="E479" s="10">
        <v>14390</v>
      </c>
    </row>
    <row r="480" spans="1:5" x14ac:dyDescent="0.25">
      <c r="A480" s="9" t="s">
        <v>113</v>
      </c>
      <c r="B480" s="9" t="s">
        <v>69</v>
      </c>
      <c r="C480" s="10">
        <v>1440</v>
      </c>
      <c r="D480" s="10">
        <v>0</v>
      </c>
      <c r="E480" s="10">
        <v>1440</v>
      </c>
    </row>
    <row r="481" spans="1:5" x14ac:dyDescent="0.25">
      <c r="A481" s="2" t="s">
        <v>284</v>
      </c>
      <c r="B481" s="2" t="s">
        <v>7</v>
      </c>
      <c r="C481" s="6">
        <v>350299</v>
      </c>
      <c r="D481" s="6">
        <v>0</v>
      </c>
      <c r="E481" s="6">
        <v>350299</v>
      </c>
    </row>
    <row r="482" spans="1:5" x14ac:dyDescent="0.25">
      <c r="A482" s="9" t="s">
        <v>111</v>
      </c>
      <c r="B482" s="9" t="s">
        <v>61</v>
      </c>
      <c r="C482" s="10">
        <v>350299</v>
      </c>
      <c r="D482" s="10">
        <v>0</v>
      </c>
      <c r="E482" s="10">
        <v>350299</v>
      </c>
    </row>
    <row r="483" spans="1:5" x14ac:dyDescent="0.25">
      <c r="A483" s="2" t="s">
        <v>285</v>
      </c>
      <c r="B483" s="2" t="s">
        <v>7</v>
      </c>
      <c r="C483" s="6">
        <v>0</v>
      </c>
      <c r="D483" s="6">
        <v>15704</v>
      </c>
      <c r="E483" s="6">
        <v>15704</v>
      </c>
    </row>
    <row r="484" spans="1:5" x14ac:dyDescent="0.25">
      <c r="A484" s="9" t="s">
        <v>110</v>
      </c>
      <c r="B484" s="9" t="s">
        <v>59</v>
      </c>
      <c r="C484" s="10">
        <v>0</v>
      </c>
      <c r="D484" s="10">
        <v>346</v>
      </c>
      <c r="E484" s="10">
        <v>346</v>
      </c>
    </row>
    <row r="485" spans="1:5" x14ac:dyDescent="0.25">
      <c r="A485" s="9" t="s">
        <v>111</v>
      </c>
      <c r="B485" s="9" t="s">
        <v>61</v>
      </c>
      <c r="C485" s="10">
        <v>0</v>
      </c>
      <c r="D485" s="10">
        <v>15358</v>
      </c>
      <c r="E485" s="10">
        <v>15358</v>
      </c>
    </row>
    <row r="486" spans="1:5" x14ac:dyDescent="0.25">
      <c r="A486" s="2" t="s">
        <v>286</v>
      </c>
      <c r="B486" s="2" t="s">
        <v>7</v>
      </c>
      <c r="C486" s="6">
        <v>1029492</v>
      </c>
      <c r="D486" s="6">
        <v>0</v>
      </c>
      <c r="E486" s="6">
        <v>1029492</v>
      </c>
    </row>
    <row r="487" spans="1:5" x14ac:dyDescent="0.25">
      <c r="A487" s="2" t="s">
        <v>287</v>
      </c>
      <c r="B487" s="2" t="s">
        <v>7</v>
      </c>
      <c r="C487" s="6">
        <v>692472</v>
      </c>
      <c r="D487" s="6">
        <v>0</v>
      </c>
      <c r="E487" s="6">
        <v>692472</v>
      </c>
    </row>
    <row r="488" spans="1:5" x14ac:dyDescent="0.25">
      <c r="A488" s="9" t="s">
        <v>110</v>
      </c>
      <c r="B488" s="9" t="s">
        <v>59</v>
      </c>
      <c r="C488" s="10">
        <v>272096</v>
      </c>
      <c r="D488" s="10">
        <v>0</v>
      </c>
      <c r="E488" s="10">
        <v>272096</v>
      </c>
    </row>
    <row r="489" spans="1:5" x14ac:dyDescent="0.25">
      <c r="A489" s="9" t="s">
        <v>111</v>
      </c>
      <c r="B489" s="9" t="s">
        <v>61</v>
      </c>
      <c r="C489" s="10">
        <v>397176</v>
      </c>
      <c r="D489" s="10">
        <v>0</v>
      </c>
      <c r="E489" s="10">
        <v>397176</v>
      </c>
    </row>
    <row r="490" spans="1:5" x14ac:dyDescent="0.25">
      <c r="A490" s="9" t="s">
        <v>112</v>
      </c>
      <c r="B490" s="9" t="s">
        <v>67</v>
      </c>
      <c r="C490" s="10">
        <v>23200</v>
      </c>
      <c r="D490" s="10">
        <v>0</v>
      </c>
      <c r="E490" s="10">
        <v>23200</v>
      </c>
    </row>
    <row r="491" spans="1:5" ht="26.25" x14ac:dyDescent="0.25">
      <c r="A491" s="2" t="s">
        <v>288</v>
      </c>
      <c r="B491" s="2" t="s">
        <v>7</v>
      </c>
      <c r="C491" s="6">
        <v>80885</v>
      </c>
      <c r="D491" s="6">
        <v>0</v>
      </c>
      <c r="E491" s="6">
        <v>80885</v>
      </c>
    </row>
    <row r="492" spans="1:5" x14ac:dyDescent="0.25">
      <c r="A492" s="9" t="s">
        <v>110</v>
      </c>
      <c r="B492" s="9" t="s">
        <v>59</v>
      </c>
      <c r="C492" s="10">
        <v>65582</v>
      </c>
      <c r="D492" s="10">
        <v>0</v>
      </c>
      <c r="E492" s="10">
        <v>65582</v>
      </c>
    </row>
    <row r="493" spans="1:5" x14ac:dyDescent="0.25">
      <c r="A493" s="9" t="s">
        <v>111</v>
      </c>
      <c r="B493" s="9" t="s">
        <v>61</v>
      </c>
      <c r="C493" s="10">
        <v>15303</v>
      </c>
      <c r="D493" s="10">
        <v>0</v>
      </c>
      <c r="E493" s="10">
        <v>15303</v>
      </c>
    </row>
    <row r="494" spans="1:5" x14ac:dyDescent="0.25">
      <c r="A494" s="2" t="s">
        <v>289</v>
      </c>
      <c r="B494" s="2" t="s">
        <v>7</v>
      </c>
      <c r="C494" s="6">
        <v>250000</v>
      </c>
      <c r="D494" s="6">
        <v>0</v>
      </c>
      <c r="E494" s="6">
        <v>250000</v>
      </c>
    </row>
    <row r="495" spans="1:5" x14ac:dyDescent="0.25">
      <c r="A495" s="9" t="s">
        <v>110</v>
      </c>
      <c r="B495" s="9" t="s">
        <v>59</v>
      </c>
      <c r="C495" s="10">
        <v>47580</v>
      </c>
      <c r="D495" s="10">
        <v>0</v>
      </c>
      <c r="E495" s="10">
        <v>47580</v>
      </c>
    </row>
    <row r="496" spans="1:5" x14ac:dyDescent="0.25">
      <c r="A496" s="9" t="s">
        <v>111</v>
      </c>
      <c r="B496" s="9" t="s">
        <v>61</v>
      </c>
      <c r="C496" s="10">
        <v>202420</v>
      </c>
      <c r="D496" s="10">
        <v>0</v>
      </c>
      <c r="E496" s="10">
        <v>202420</v>
      </c>
    </row>
    <row r="497" spans="1:5" ht="26.25" x14ac:dyDescent="0.25">
      <c r="A497" s="2" t="s">
        <v>290</v>
      </c>
      <c r="B497" s="2" t="s">
        <v>7</v>
      </c>
      <c r="C497" s="6">
        <v>6135</v>
      </c>
      <c r="D497" s="6">
        <v>0</v>
      </c>
      <c r="E497" s="6">
        <v>6135</v>
      </c>
    </row>
    <row r="498" spans="1:5" x14ac:dyDescent="0.25">
      <c r="A498" s="9" t="s">
        <v>110</v>
      </c>
      <c r="B498" s="9" t="s">
        <v>59</v>
      </c>
      <c r="C498" s="10">
        <v>5317</v>
      </c>
      <c r="D498" s="10">
        <v>0</v>
      </c>
      <c r="E498" s="10">
        <v>5317</v>
      </c>
    </row>
    <row r="499" spans="1:5" x14ac:dyDescent="0.25">
      <c r="A499" s="9" t="s">
        <v>111</v>
      </c>
      <c r="B499" s="9" t="s">
        <v>61</v>
      </c>
      <c r="C499" s="10">
        <v>818</v>
      </c>
      <c r="D499" s="10">
        <v>0</v>
      </c>
      <c r="E499" s="10">
        <v>818</v>
      </c>
    </row>
    <row r="500" spans="1:5" x14ac:dyDescent="0.25">
      <c r="A500" s="2" t="s">
        <v>291</v>
      </c>
      <c r="B500" s="2" t="s">
        <v>7</v>
      </c>
      <c r="C500" s="6">
        <v>722864</v>
      </c>
      <c r="D500" s="6">
        <v>-7185</v>
      </c>
      <c r="E500" s="6">
        <v>715679</v>
      </c>
    </row>
    <row r="501" spans="1:5" x14ac:dyDescent="0.25">
      <c r="A501" s="2" t="s">
        <v>292</v>
      </c>
      <c r="B501" s="2" t="s">
        <v>7</v>
      </c>
      <c r="C501" s="6">
        <v>722864</v>
      </c>
      <c r="D501" s="6">
        <v>-8705</v>
      </c>
      <c r="E501" s="6">
        <v>714159</v>
      </c>
    </row>
    <row r="502" spans="1:5" x14ac:dyDescent="0.25">
      <c r="A502" s="9" t="s">
        <v>110</v>
      </c>
      <c r="B502" s="9" t="s">
        <v>59</v>
      </c>
      <c r="C502" s="10">
        <v>587160</v>
      </c>
      <c r="D502" s="10">
        <v>-8545</v>
      </c>
      <c r="E502" s="10">
        <v>578615</v>
      </c>
    </row>
    <row r="503" spans="1:5" x14ac:dyDescent="0.25">
      <c r="A503" s="9" t="s">
        <v>111</v>
      </c>
      <c r="B503" s="9" t="s">
        <v>61</v>
      </c>
      <c r="C503" s="10">
        <v>67924</v>
      </c>
      <c r="D503" s="10">
        <v>-160</v>
      </c>
      <c r="E503" s="10">
        <v>67764</v>
      </c>
    </row>
    <row r="504" spans="1:5" x14ac:dyDescent="0.25">
      <c r="A504" s="9" t="s">
        <v>112</v>
      </c>
      <c r="B504" s="9" t="s">
        <v>67</v>
      </c>
      <c r="C504" s="10">
        <v>67780</v>
      </c>
      <c r="D504" s="10">
        <v>0</v>
      </c>
      <c r="E504" s="10">
        <v>67780</v>
      </c>
    </row>
    <row r="505" spans="1:5" ht="26.25" x14ac:dyDescent="0.25">
      <c r="A505" s="2" t="s">
        <v>293</v>
      </c>
      <c r="B505" s="2" t="s">
        <v>7</v>
      </c>
      <c r="C505" s="6">
        <v>0</v>
      </c>
      <c r="D505" s="6">
        <v>1520</v>
      </c>
      <c r="E505" s="6">
        <v>1520</v>
      </c>
    </row>
    <row r="506" spans="1:5" x14ac:dyDescent="0.25">
      <c r="A506" s="9" t="s">
        <v>110</v>
      </c>
      <c r="B506" s="9" t="s">
        <v>59</v>
      </c>
      <c r="C506" s="10">
        <v>0</v>
      </c>
      <c r="D506" s="10">
        <v>1360</v>
      </c>
      <c r="E506" s="10">
        <v>1360</v>
      </c>
    </row>
    <row r="507" spans="1:5" x14ac:dyDescent="0.25">
      <c r="A507" s="9" t="s">
        <v>111</v>
      </c>
      <c r="B507" s="9" t="s">
        <v>61</v>
      </c>
      <c r="C507" s="10">
        <v>0</v>
      </c>
      <c r="D507" s="10">
        <v>160</v>
      </c>
      <c r="E507" s="10">
        <v>160</v>
      </c>
    </row>
    <row r="508" spans="1:5" x14ac:dyDescent="0.25">
      <c r="A508" s="2" t="s">
        <v>294</v>
      </c>
      <c r="B508" s="2" t="s">
        <v>7</v>
      </c>
      <c r="C508" s="6">
        <v>595089</v>
      </c>
      <c r="D508" s="6">
        <v>12534</v>
      </c>
      <c r="E508" s="6">
        <v>607623</v>
      </c>
    </row>
    <row r="509" spans="1:5" x14ac:dyDescent="0.25">
      <c r="A509" s="2" t="s">
        <v>295</v>
      </c>
      <c r="B509" s="2" t="s">
        <v>7</v>
      </c>
      <c r="C509" s="6">
        <v>595089</v>
      </c>
      <c r="D509" s="6">
        <v>0</v>
      </c>
      <c r="E509" s="6">
        <v>595089</v>
      </c>
    </row>
    <row r="510" spans="1:5" x14ac:dyDescent="0.25">
      <c r="A510" s="9" t="s">
        <v>110</v>
      </c>
      <c r="B510" s="9" t="s">
        <v>59</v>
      </c>
      <c r="C510" s="10">
        <v>416591</v>
      </c>
      <c r="D510" s="10">
        <v>0</v>
      </c>
      <c r="E510" s="10">
        <v>416591</v>
      </c>
    </row>
    <row r="511" spans="1:5" x14ac:dyDescent="0.25">
      <c r="A511" s="9" t="s">
        <v>111</v>
      </c>
      <c r="B511" s="9" t="s">
        <v>61</v>
      </c>
      <c r="C511" s="10">
        <v>145278</v>
      </c>
      <c r="D511" s="10">
        <v>0</v>
      </c>
      <c r="E511" s="10">
        <v>145278</v>
      </c>
    </row>
    <row r="512" spans="1:5" x14ac:dyDescent="0.25">
      <c r="A512" s="9" t="s">
        <v>112</v>
      </c>
      <c r="B512" s="9" t="s">
        <v>67</v>
      </c>
      <c r="C512" s="10">
        <v>33220</v>
      </c>
      <c r="D512" s="10">
        <v>0</v>
      </c>
      <c r="E512" s="10">
        <v>33220</v>
      </c>
    </row>
    <row r="513" spans="1:5" ht="39" x14ac:dyDescent="0.25">
      <c r="A513" s="2" t="s">
        <v>296</v>
      </c>
      <c r="B513" s="2" t="s">
        <v>7</v>
      </c>
      <c r="C513" s="6">
        <v>0</v>
      </c>
      <c r="D513" s="6">
        <v>9034</v>
      </c>
      <c r="E513" s="6">
        <v>9034</v>
      </c>
    </row>
    <row r="514" spans="1:5" x14ac:dyDescent="0.25">
      <c r="A514" s="9" t="s">
        <v>112</v>
      </c>
      <c r="B514" s="9" t="s">
        <v>67</v>
      </c>
      <c r="C514" s="10">
        <v>0</v>
      </c>
      <c r="D514" s="10">
        <v>9034</v>
      </c>
      <c r="E514" s="10">
        <v>9034</v>
      </c>
    </row>
    <row r="515" spans="1:5" ht="26.25" x14ac:dyDescent="0.25">
      <c r="A515" s="2" t="s">
        <v>297</v>
      </c>
      <c r="B515" s="2" t="s">
        <v>7</v>
      </c>
      <c r="C515" s="6">
        <v>0</v>
      </c>
      <c r="D515" s="6">
        <v>3500</v>
      </c>
      <c r="E515" s="6">
        <v>3500</v>
      </c>
    </row>
    <row r="516" spans="1:5" x14ac:dyDescent="0.25">
      <c r="A516" s="9" t="s">
        <v>110</v>
      </c>
      <c r="B516" s="9" t="s">
        <v>59</v>
      </c>
      <c r="C516" s="10">
        <v>0</v>
      </c>
      <c r="D516" s="10">
        <v>3500</v>
      </c>
      <c r="E516" s="10">
        <v>3500</v>
      </c>
    </row>
    <row r="517" spans="1:5" x14ac:dyDescent="0.25">
      <c r="A517" s="2" t="s">
        <v>298</v>
      </c>
      <c r="B517" s="2" t="s">
        <v>7</v>
      </c>
      <c r="C517" s="6">
        <v>381524</v>
      </c>
      <c r="D517" s="6">
        <v>135670</v>
      </c>
      <c r="E517" s="6">
        <v>517194</v>
      </c>
    </row>
    <row r="518" spans="1:5" x14ac:dyDescent="0.25">
      <c r="A518" s="2" t="s">
        <v>299</v>
      </c>
      <c r="B518" s="2" t="s">
        <v>7</v>
      </c>
      <c r="C518" s="6">
        <v>377328</v>
      </c>
      <c r="D518" s="6">
        <v>650</v>
      </c>
      <c r="E518" s="6">
        <v>377978</v>
      </c>
    </row>
    <row r="519" spans="1:5" x14ac:dyDescent="0.25">
      <c r="A519" s="9" t="s">
        <v>110</v>
      </c>
      <c r="B519" s="9" t="s">
        <v>59</v>
      </c>
      <c r="C519" s="10">
        <v>272440</v>
      </c>
      <c r="D519" s="10">
        <v>0</v>
      </c>
      <c r="E519" s="10">
        <v>272440</v>
      </c>
    </row>
    <row r="520" spans="1:5" x14ac:dyDescent="0.25">
      <c r="A520" s="9" t="s">
        <v>111</v>
      </c>
      <c r="B520" s="9" t="s">
        <v>61</v>
      </c>
      <c r="C520" s="10">
        <v>98788</v>
      </c>
      <c r="D520" s="10">
        <v>650</v>
      </c>
      <c r="E520" s="10">
        <v>99438</v>
      </c>
    </row>
    <row r="521" spans="1:5" x14ac:dyDescent="0.25">
      <c r="A521" s="9" t="s">
        <v>112</v>
      </c>
      <c r="B521" s="9" t="s">
        <v>67</v>
      </c>
      <c r="C521" s="10">
        <v>6100</v>
      </c>
      <c r="D521" s="10">
        <v>0</v>
      </c>
      <c r="E521" s="10">
        <v>6100</v>
      </c>
    </row>
    <row r="522" spans="1:5" ht="39" x14ac:dyDescent="0.25">
      <c r="A522" s="2" t="s">
        <v>300</v>
      </c>
      <c r="B522" s="2" t="s">
        <v>7</v>
      </c>
      <c r="C522" s="6">
        <v>0</v>
      </c>
      <c r="D522" s="6">
        <v>7500</v>
      </c>
      <c r="E522" s="6">
        <v>7500</v>
      </c>
    </row>
    <row r="523" spans="1:5" x14ac:dyDescent="0.25">
      <c r="A523" s="9" t="s">
        <v>111</v>
      </c>
      <c r="B523" s="9" t="s">
        <v>61</v>
      </c>
      <c r="C523" s="10">
        <v>0</v>
      </c>
      <c r="D523" s="10">
        <v>7500</v>
      </c>
      <c r="E523" s="10">
        <v>7500</v>
      </c>
    </row>
    <row r="524" spans="1:5" ht="26.25" x14ac:dyDescent="0.25">
      <c r="A524" s="2" t="s">
        <v>301</v>
      </c>
      <c r="B524" s="2" t="s">
        <v>7</v>
      </c>
      <c r="C524" s="6">
        <v>0</v>
      </c>
      <c r="D524" s="6">
        <v>7000</v>
      </c>
      <c r="E524" s="6">
        <v>7000</v>
      </c>
    </row>
    <row r="525" spans="1:5" x14ac:dyDescent="0.25">
      <c r="A525" s="9" t="s">
        <v>111</v>
      </c>
      <c r="B525" s="9" t="s">
        <v>61</v>
      </c>
      <c r="C525" s="10">
        <v>0</v>
      </c>
      <c r="D525" s="10">
        <v>7000</v>
      </c>
      <c r="E525" s="10">
        <v>7000</v>
      </c>
    </row>
    <row r="526" spans="1:5" ht="26.25" x14ac:dyDescent="0.25">
      <c r="A526" s="2" t="s">
        <v>302</v>
      </c>
      <c r="B526" s="2" t="s">
        <v>7</v>
      </c>
      <c r="C526" s="6">
        <v>0</v>
      </c>
      <c r="D526" s="6">
        <v>520</v>
      </c>
      <c r="E526" s="6">
        <v>520</v>
      </c>
    </row>
    <row r="527" spans="1:5" x14ac:dyDescent="0.25">
      <c r="A527" s="9" t="s">
        <v>110</v>
      </c>
      <c r="B527" s="9" t="s">
        <v>59</v>
      </c>
      <c r="C527" s="10">
        <v>0</v>
      </c>
      <c r="D527" s="10">
        <v>520</v>
      </c>
      <c r="E527" s="10">
        <v>520</v>
      </c>
    </row>
    <row r="528" spans="1:5" ht="26.25" x14ac:dyDescent="0.25">
      <c r="A528" s="2" t="s">
        <v>303</v>
      </c>
      <c r="B528" s="2" t="s">
        <v>7</v>
      </c>
      <c r="C528" s="6">
        <v>3787</v>
      </c>
      <c r="D528" s="6">
        <v>0</v>
      </c>
      <c r="E528" s="6">
        <v>3787</v>
      </c>
    </row>
    <row r="529" spans="1:5" x14ac:dyDescent="0.25">
      <c r="A529" s="9" t="s">
        <v>110</v>
      </c>
      <c r="B529" s="9" t="s">
        <v>59</v>
      </c>
      <c r="C529" s="10">
        <v>1000</v>
      </c>
      <c r="D529" s="10">
        <v>0</v>
      </c>
      <c r="E529" s="10">
        <v>1000</v>
      </c>
    </row>
    <row r="530" spans="1:5" x14ac:dyDescent="0.25">
      <c r="A530" s="9" t="s">
        <v>111</v>
      </c>
      <c r="B530" s="9" t="s">
        <v>61</v>
      </c>
      <c r="C530" s="10">
        <v>2787</v>
      </c>
      <c r="D530" s="10">
        <v>0</v>
      </c>
      <c r="E530" s="10">
        <v>2787</v>
      </c>
    </row>
    <row r="531" spans="1:5" ht="14.45" customHeight="1" x14ac:dyDescent="0.25">
      <c r="A531" s="2" t="s">
        <v>304</v>
      </c>
      <c r="B531" s="2" t="s">
        <v>7</v>
      </c>
      <c r="C531" s="6">
        <v>409</v>
      </c>
      <c r="D531" s="6">
        <v>0</v>
      </c>
      <c r="E531" s="6">
        <v>409</v>
      </c>
    </row>
    <row r="532" spans="1:5" x14ac:dyDescent="0.25">
      <c r="A532" s="9" t="s">
        <v>110</v>
      </c>
      <c r="B532" s="9" t="s">
        <v>59</v>
      </c>
      <c r="C532" s="10">
        <v>409</v>
      </c>
      <c r="D532" s="10">
        <v>0</v>
      </c>
      <c r="E532" s="10">
        <v>409</v>
      </c>
    </row>
    <row r="533" spans="1:5" ht="14.45" customHeight="1" x14ac:dyDescent="0.25">
      <c r="A533" s="2" t="s">
        <v>305</v>
      </c>
      <c r="B533" s="2" t="s">
        <v>7</v>
      </c>
      <c r="C533" s="6">
        <v>0</v>
      </c>
      <c r="D533" s="6">
        <v>120000</v>
      </c>
      <c r="E533" s="6">
        <v>120000</v>
      </c>
    </row>
    <row r="534" spans="1:5" x14ac:dyDescent="0.25">
      <c r="A534" s="9" t="s">
        <v>111</v>
      </c>
      <c r="B534" s="9" t="s">
        <v>61</v>
      </c>
      <c r="C534" s="10">
        <v>0</v>
      </c>
      <c r="D534" s="10">
        <v>91342</v>
      </c>
      <c r="E534" s="10">
        <v>91342</v>
      </c>
    </row>
    <row r="535" spans="1:5" x14ac:dyDescent="0.25">
      <c r="A535" s="9" t="s">
        <v>112</v>
      </c>
      <c r="B535" s="9" t="s">
        <v>67</v>
      </c>
      <c r="C535" s="10">
        <v>0</v>
      </c>
      <c r="D535" s="10">
        <v>28658</v>
      </c>
      <c r="E535" s="10">
        <v>28658</v>
      </c>
    </row>
    <row r="536" spans="1:5" x14ac:dyDescent="0.25">
      <c r="A536" s="2" t="s">
        <v>306</v>
      </c>
      <c r="B536" s="2" t="s">
        <v>7</v>
      </c>
      <c r="C536" s="6">
        <v>6737543</v>
      </c>
      <c r="D536" s="6">
        <v>75288</v>
      </c>
      <c r="E536" s="6">
        <v>6812831</v>
      </c>
    </row>
    <row r="537" spans="1:5" x14ac:dyDescent="0.25">
      <c r="A537" s="2" t="s">
        <v>307</v>
      </c>
      <c r="B537" s="2" t="s">
        <v>7</v>
      </c>
      <c r="C537" s="6">
        <v>2845088</v>
      </c>
      <c r="D537" s="6">
        <v>59745</v>
      </c>
      <c r="E537" s="6">
        <v>2904833</v>
      </c>
    </row>
    <row r="538" spans="1:5" x14ac:dyDescent="0.25">
      <c r="A538" s="9" t="s">
        <v>110</v>
      </c>
      <c r="B538" s="9" t="s">
        <v>59</v>
      </c>
      <c r="C538" s="10">
        <v>801329</v>
      </c>
      <c r="D538" s="10">
        <v>0</v>
      </c>
      <c r="E538" s="10">
        <v>801329</v>
      </c>
    </row>
    <row r="539" spans="1:5" x14ac:dyDescent="0.25">
      <c r="A539" s="9" t="s">
        <v>111</v>
      </c>
      <c r="B539" s="9" t="s">
        <v>61</v>
      </c>
      <c r="C539" s="10">
        <v>141956</v>
      </c>
      <c r="D539" s="10">
        <v>0</v>
      </c>
      <c r="E539" s="10">
        <v>141956</v>
      </c>
    </row>
    <row r="540" spans="1:5" x14ac:dyDescent="0.25">
      <c r="A540" s="9" t="s">
        <v>112</v>
      </c>
      <c r="B540" s="9" t="s">
        <v>67</v>
      </c>
      <c r="C540" s="10">
        <v>472</v>
      </c>
      <c r="D540" s="10">
        <v>0</v>
      </c>
      <c r="E540" s="10">
        <v>472</v>
      </c>
    </row>
    <row r="541" spans="1:5" x14ac:dyDescent="0.25">
      <c r="A541" s="9" t="s">
        <v>113</v>
      </c>
      <c r="B541" s="9" t="s">
        <v>69</v>
      </c>
      <c r="C541" s="10">
        <v>1901331</v>
      </c>
      <c r="D541" s="10">
        <v>59745</v>
      </c>
      <c r="E541" s="10">
        <v>1961076</v>
      </c>
    </row>
    <row r="542" spans="1:5" ht="26.25" x14ac:dyDescent="0.25">
      <c r="A542" s="2" t="s">
        <v>308</v>
      </c>
      <c r="B542" s="2" t="s">
        <v>7</v>
      </c>
      <c r="C542" s="6">
        <v>33363</v>
      </c>
      <c r="D542" s="6">
        <v>0</v>
      </c>
      <c r="E542" s="6">
        <v>33363</v>
      </c>
    </row>
    <row r="543" spans="1:5" x14ac:dyDescent="0.25">
      <c r="A543" s="9" t="s">
        <v>113</v>
      </c>
      <c r="B543" s="9" t="s">
        <v>69</v>
      </c>
      <c r="C543" s="10">
        <v>33363</v>
      </c>
      <c r="D543" s="10">
        <v>0</v>
      </c>
      <c r="E543" s="10">
        <v>33363</v>
      </c>
    </row>
    <row r="544" spans="1:5" ht="26.25" x14ac:dyDescent="0.25">
      <c r="A544" s="2" t="s">
        <v>309</v>
      </c>
      <c r="B544" s="2" t="s">
        <v>7</v>
      </c>
      <c r="C544" s="6">
        <v>1155966</v>
      </c>
      <c r="D544" s="6">
        <v>0</v>
      </c>
      <c r="E544" s="6">
        <v>1155966</v>
      </c>
    </row>
    <row r="545" spans="1:5" x14ac:dyDescent="0.25">
      <c r="A545" s="9" t="s">
        <v>113</v>
      </c>
      <c r="B545" s="9" t="s">
        <v>69</v>
      </c>
      <c r="C545" s="10">
        <v>1155966</v>
      </c>
      <c r="D545" s="10">
        <v>0</v>
      </c>
      <c r="E545" s="10">
        <v>1155966</v>
      </c>
    </row>
    <row r="546" spans="1:5" x14ac:dyDescent="0.25">
      <c r="A546" s="2" t="s">
        <v>310</v>
      </c>
      <c r="B546" s="2" t="s">
        <v>7</v>
      </c>
      <c r="C546" s="6">
        <v>172150</v>
      </c>
      <c r="D546" s="6">
        <v>0</v>
      </c>
      <c r="E546" s="6">
        <v>172150</v>
      </c>
    </row>
    <row r="547" spans="1:5" x14ac:dyDescent="0.25">
      <c r="A547" s="9" t="s">
        <v>110</v>
      </c>
      <c r="B547" s="9" t="s">
        <v>59</v>
      </c>
      <c r="C547" s="10">
        <v>139623</v>
      </c>
      <c r="D547" s="10">
        <v>0</v>
      </c>
      <c r="E547" s="10">
        <v>139623</v>
      </c>
    </row>
    <row r="548" spans="1:5" x14ac:dyDescent="0.25">
      <c r="A548" s="9" t="s">
        <v>111</v>
      </c>
      <c r="B548" s="9" t="s">
        <v>61</v>
      </c>
      <c r="C548" s="10">
        <v>30957</v>
      </c>
      <c r="D548" s="10">
        <v>0</v>
      </c>
      <c r="E548" s="10">
        <v>30957</v>
      </c>
    </row>
    <row r="549" spans="1:5" x14ac:dyDescent="0.25">
      <c r="A549" s="9" t="s">
        <v>113</v>
      </c>
      <c r="B549" s="9" t="s">
        <v>69</v>
      </c>
      <c r="C549" s="10">
        <v>1570</v>
      </c>
      <c r="D549" s="10">
        <v>0</v>
      </c>
      <c r="E549" s="10">
        <v>1570</v>
      </c>
    </row>
    <row r="550" spans="1:5" x14ac:dyDescent="0.25">
      <c r="A550" s="2" t="s">
        <v>311</v>
      </c>
      <c r="B550" s="2" t="s">
        <v>7</v>
      </c>
      <c r="C550" s="6">
        <v>53442</v>
      </c>
      <c r="D550" s="6">
        <v>0</v>
      </c>
      <c r="E550" s="6">
        <v>53442</v>
      </c>
    </row>
    <row r="551" spans="1:5" x14ac:dyDescent="0.25">
      <c r="A551" s="9" t="s">
        <v>110</v>
      </c>
      <c r="B551" s="9" t="s">
        <v>59</v>
      </c>
      <c r="C551" s="10">
        <v>39371</v>
      </c>
      <c r="D551" s="10">
        <v>0</v>
      </c>
      <c r="E551" s="10">
        <v>39371</v>
      </c>
    </row>
    <row r="552" spans="1:5" x14ac:dyDescent="0.25">
      <c r="A552" s="9" t="s">
        <v>111</v>
      </c>
      <c r="B552" s="9" t="s">
        <v>61</v>
      </c>
      <c r="C552" s="10">
        <v>14071</v>
      </c>
      <c r="D552" s="10">
        <v>0</v>
      </c>
      <c r="E552" s="10">
        <v>14071</v>
      </c>
    </row>
    <row r="553" spans="1:5" x14ac:dyDescent="0.25">
      <c r="A553" s="2" t="s">
        <v>312</v>
      </c>
      <c r="B553" s="2" t="s">
        <v>7</v>
      </c>
      <c r="C553" s="6">
        <v>1092150</v>
      </c>
      <c r="D553" s="6">
        <v>0</v>
      </c>
      <c r="E553" s="6">
        <v>1092150</v>
      </c>
    </row>
    <row r="554" spans="1:5" x14ac:dyDescent="0.25">
      <c r="A554" s="9" t="s">
        <v>110</v>
      </c>
      <c r="B554" s="9" t="s">
        <v>59</v>
      </c>
      <c r="C554" s="10">
        <v>949976</v>
      </c>
      <c r="D554" s="10">
        <v>0</v>
      </c>
      <c r="E554" s="10">
        <v>949976</v>
      </c>
    </row>
    <row r="555" spans="1:5" x14ac:dyDescent="0.25">
      <c r="A555" s="9" t="s">
        <v>111</v>
      </c>
      <c r="B555" s="9" t="s">
        <v>61</v>
      </c>
      <c r="C555" s="10">
        <v>69186</v>
      </c>
      <c r="D555" s="10">
        <v>0</v>
      </c>
      <c r="E555" s="10">
        <v>69186</v>
      </c>
    </row>
    <row r="556" spans="1:5" x14ac:dyDescent="0.25">
      <c r="A556" s="9" t="s">
        <v>112</v>
      </c>
      <c r="B556" s="9" t="s">
        <v>67</v>
      </c>
      <c r="C556" s="10">
        <v>49600</v>
      </c>
      <c r="D556" s="10">
        <v>0</v>
      </c>
      <c r="E556" s="10">
        <v>49600</v>
      </c>
    </row>
    <row r="557" spans="1:5" x14ac:dyDescent="0.25">
      <c r="A557" s="9" t="s">
        <v>113</v>
      </c>
      <c r="B557" s="9" t="s">
        <v>69</v>
      </c>
      <c r="C557" s="10">
        <v>23388</v>
      </c>
      <c r="D557" s="10">
        <v>0</v>
      </c>
      <c r="E557" s="10">
        <v>23388</v>
      </c>
    </row>
    <row r="558" spans="1:5" ht="26.25" x14ac:dyDescent="0.25">
      <c r="A558" s="2" t="s">
        <v>313</v>
      </c>
      <c r="B558" s="2" t="s">
        <v>7</v>
      </c>
      <c r="C558" s="6">
        <v>411157</v>
      </c>
      <c r="D558" s="6">
        <v>0</v>
      </c>
      <c r="E558" s="6">
        <v>411157</v>
      </c>
    </row>
    <row r="559" spans="1:5" x14ac:dyDescent="0.25">
      <c r="A559" s="9" t="s">
        <v>113</v>
      </c>
      <c r="B559" s="9" t="s">
        <v>69</v>
      </c>
      <c r="C559" s="10">
        <v>409526</v>
      </c>
      <c r="D559" s="10">
        <v>0</v>
      </c>
      <c r="E559" s="10">
        <v>409526</v>
      </c>
    </row>
    <row r="560" spans="1:5" ht="26.25" x14ac:dyDescent="0.25">
      <c r="A560" s="9" t="s">
        <v>118</v>
      </c>
      <c r="B560" s="9" t="s">
        <v>71</v>
      </c>
      <c r="C560" s="10">
        <v>1631</v>
      </c>
      <c r="D560" s="10">
        <v>0</v>
      </c>
      <c r="E560" s="10">
        <v>1631</v>
      </c>
    </row>
    <row r="561" spans="1:5" x14ac:dyDescent="0.25">
      <c r="A561" s="2" t="s">
        <v>314</v>
      </c>
      <c r="B561" s="2" t="s">
        <v>7</v>
      </c>
      <c r="C561" s="6">
        <v>215035</v>
      </c>
      <c r="D561" s="6">
        <v>15543</v>
      </c>
      <c r="E561" s="6">
        <v>230578</v>
      </c>
    </row>
    <row r="562" spans="1:5" x14ac:dyDescent="0.25">
      <c r="A562" s="9" t="s">
        <v>110</v>
      </c>
      <c r="B562" s="9" t="s">
        <v>59</v>
      </c>
      <c r="C562" s="10">
        <v>118271</v>
      </c>
      <c r="D562" s="10">
        <v>3873</v>
      </c>
      <c r="E562" s="10">
        <v>122144</v>
      </c>
    </row>
    <row r="563" spans="1:5" x14ac:dyDescent="0.25">
      <c r="A563" s="9" t="s">
        <v>111</v>
      </c>
      <c r="B563" s="9" t="s">
        <v>61</v>
      </c>
      <c r="C563" s="10">
        <v>93864</v>
      </c>
      <c r="D563" s="10">
        <v>8670</v>
      </c>
      <c r="E563" s="10">
        <v>102534</v>
      </c>
    </row>
    <row r="564" spans="1:5" x14ac:dyDescent="0.25">
      <c r="A564" s="9" t="s">
        <v>112</v>
      </c>
      <c r="B564" s="9" t="s">
        <v>67</v>
      </c>
      <c r="C564" s="10">
        <v>2900</v>
      </c>
      <c r="D564" s="10">
        <v>3000</v>
      </c>
      <c r="E564" s="10">
        <v>5900</v>
      </c>
    </row>
    <row r="565" spans="1:5" x14ac:dyDescent="0.25">
      <c r="A565" s="2" t="s">
        <v>315</v>
      </c>
      <c r="B565" s="2" t="s">
        <v>7</v>
      </c>
      <c r="C565" s="6">
        <v>299219</v>
      </c>
      <c r="D565" s="6">
        <v>0</v>
      </c>
      <c r="E565" s="6">
        <v>299219</v>
      </c>
    </row>
    <row r="566" spans="1:5" x14ac:dyDescent="0.25">
      <c r="A566" s="9" t="s">
        <v>110</v>
      </c>
      <c r="B566" s="9" t="s">
        <v>59</v>
      </c>
      <c r="C566" s="10">
        <v>271077</v>
      </c>
      <c r="D566" s="10">
        <v>0</v>
      </c>
      <c r="E566" s="10">
        <v>271077</v>
      </c>
    </row>
    <row r="567" spans="1:5" x14ac:dyDescent="0.25">
      <c r="A567" s="9" t="s">
        <v>111</v>
      </c>
      <c r="B567" s="9" t="s">
        <v>61</v>
      </c>
      <c r="C567" s="10">
        <v>26942</v>
      </c>
      <c r="D567" s="10">
        <v>0</v>
      </c>
      <c r="E567" s="10">
        <v>26942</v>
      </c>
    </row>
    <row r="568" spans="1:5" x14ac:dyDescent="0.25">
      <c r="A568" s="9" t="s">
        <v>112</v>
      </c>
      <c r="B568" s="9" t="s">
        <v>67</v>
      </c>
      <c r="C568" s="10">
        <v>1200</v>
      </c>
      <c r="D568" s="10">
        <v>0</v>
      </c>
      <c r="E568" s="10">
        <v>1200</v>
      </c>
    </row>
    <row r="569" spans="1:5" x14ac:dyDescent="0.25">
      <c r="A569" s="2" t="s">
        <v>316</v>
      </c>
      <c r="B569" s="2" t="s">
        <v>7</v>
      </c>
      <c r="C569" s="6">
        <v>193430</v>
      </c>
      <c r="D569" s="6">
        <v>0</v>
      </c>
      <c r="E569" s="6">
        <v>193430</v>
      </c>
    </row>
    <row r="570" spans="1:5" x14ac:dyDescent="0.25">
      <c r="A570" s="9" t="s">
        <v>110</v>
      </c>
      <c r="B570" s="9" t="s">
        <v>59</v>
      </c>
      <c r="C570" s="10">
        <v>166468</v>
      </c>
      <c r="D570" s="10">
        <v>0</v>
      </c>
      <c r="E570" s="10">
        <v>166468</v>
      </c>
    </row>
    <row r="571" spans="1:5" x14ac:dyDescent="0.25">
      <c r="A571" s="9" t="s">
        <v>111</v>
      </c>
      <c r="B571" s="9" t="s">
        <v>61</v>
      </c>
      <c r="C571" s="10">
        <v>26962</v>
      </c>
      <c r="D571" s="10">
        <v>0</v>
      </c>
      <c r="E571" s="10">
        <v>26962</v>
      </c>
    </row>
    <row r="572" spans="1:5" ht="14.45" customHeight="1" x14ac:dyDescent="0.25">
      <c r="A572" s="2" t="s">
        <v>317</v>
      </c>
      <c r="B572" s="2" t="s">
        <v>7</v>
      </c>
      <c r="C572" s="6">
        <v>266543</v>
      </c>
      <c r="D572" s="6">
        <v>0</v>
      </c>
      <c r="E572" s="6">
        <v>266543</v>
      </c>
    </row>
    <row r="573" spans="1:5" x14ac:dyDescent="0.25">
      <c r="A573" s="9" t="s">
        <v>110</v>
      </c>
      <c r="B573" s="9" t="s">
        <v>59</v>
      </c>
      <c r="C573" s="10">
        <v>232140</v>
      </c>
      <c r="D573" s="10">
        <v>0</v>
      </c>
      <c r="E573" s="10">
        <v>232140</v>
      </c>
    </row>
    <row r="574" spans="1:5" x14ac:dyDescent="0.25">
      <c r="A574" s="9" t="s">
        <v>111</v>
      </c>
      <c r="B574" s="9" t="s">
        <v>61</v>
      </c>
      <c r="C574" s="10">
        <v>34403</v>
      </c>
      <c r="D574" s="10">
        <v>0</v>
      </c>
      <c r="E574" s="10">
        <v>34403</v>
      </c>
    </row>
    <row r="575" spans="1:5" x14ac:dyDescent="0.25">
      <c r="A575" s="2" t="s">
        <v>318</v>
      </c>
      <c r="B575" s="2" t="s">
        <v>7</v>
      </c>
      <c r="C575" s="6">
        <v>495183</v>
      </c>
      <c r="D575" s="6">
        <v>0</v>
      </c>
      <c r="E575" s="6">
        <v>495183</v>
      </c>
    </row>
    <row r="576" spans="1:5" x14ac:dyDescent="0.25">
      <c r="A576" s="2" t="s">
        <v>319</v>
      </c>
      <c r="B576" s="2" t="s">
        <v>7</v>
      </c>
      <c r="C576" s="6">
        <v>495183</v>
      </c>
      <c r="D576" s="6">
        <v>0</v>
      </c>
      <c r="E576" s="6">
        <v>495183</v>
      </c>
    </row>
    <row r="577" spans="1:5" x14ac:dyDescent="0.25">
      <c r="A577" s="9" t="s">
        <v>110</v>
      </c>
      <c r="B577" s="9" t="s">
        <v>59</v>
      </c>
      <c r="C577" s="10">
        <v>422173</v>
      </c>
      <c r="D577" s="10">
        <v>0</v>
      </c>
      <c r="E577" s="10">
        <v>422173</v>
      </c>
    </row>
    <row r="578" spans="1:5" x14ac:dyDescent="0.25">
      <c r="A578" s="9" t="s">
        <v>111</v>
      </c>
      <c r="B578" s="9" t="s">
        <v>61</v>
      </c>
      <c r="C578" s="10">
        <v>60790</v>
      </c>
      <c r="D578" s="10">
        <v>0</v>
      </c>
      <c r="E578" s="10">
        <v>60790</v>
      </c>
    </row>
    <row r="579" spans="1:5" x14ac:dyDescent="0.25">
      <c r="A579" s="9" t="s">
        <v>112</v>
      </c>
      <c r="B579" s="9" t="s">
        <v>67</v>
      </c>
      <c r="C579" s="10">
        <v>12220</v>
      </c>
      <c r="D579" s="10">
        <v>0</v>
      </c>
      <c r="E579" s="10">
        <v>12220</v>
      </c>
    </row>
    <row r="580" spans="1:5" x14ac:dyDescent="0.25">
      <c r="A580" s="2" t="s">
        <v>320</v>
      </c>
      <c r="B580" s="2" t="s">
        <v>7</v>
      </c>
      <c r="C580" s="6">
        <v>552663</v>
      </c>
      <c r="D580" s="6">
        <v>0</v>
      </c>
      <c r="E580" s="6">
        <v>552663</v>
      </c>
    </row>
    <row r="581" spans="1:5" x14ac:dyDescent="0.25">
      <c r="A581" s="2" t="s">
        <v>321</v>
      </c>
      <c r="B581" s="2" t="s">
        <v>7</v>
      </c>
      <c r="C581" s="6">
        <v>157893</v>
      </c>
      <c r="D581" s="6">
        <v>0</v>
      </c>
      <c r="E581" s="6">
        <v>157893</v>
      </c>
    </row>
    <row r="582" spans="1:5" x14ac:dyDescent="0.25">
      <c r="A582" s="9" t="s">
        <v>110</v>
      </c>
      <c r="B582" s="9" t="s">
        <v>59</v>
      </c>
      <c r="C582" s="10">
        <v>104434</v>
      </c>
      <c r="D582" s="10">
        <v>0</v>
      </c>
      <c r="E582" s="10">
        <v>104434</v>
      </c>
    </row>
    <row r="583" spans="1:5" x14ac:dyDescent="0.25">
      <c r="A583" s="9" t="s">
        <v>111</v>
      </c>
      <c r="B583" s="9" t="s">
        <v>61</v>
      </c>
      <c r="C583" s="10">
        <v>45021</v>
      </c>
      <c r="D583" s="10">
        <v>0</v>
      </c>
      <c r="E583" s="10">
        <v>45021</v>
      </c>
    </row>
    <row r="584" spans="1:5" x14ac:dyDescent="0.25">
      <c r="A584" s="9" t="s">
        <v>112</v>
      </c>
      <c r="B584" s="9" t="s">
        <v>67</v>
      </c>
      <c r="C584" s="10">
        <v>7386</v>
      </c>
      <c r="D584" s="10">
        <v>0</v>
      </c>
      <c r="E584" s="10">
        <v>7386</v>
      </c>
    </row>
    <row r="585" spans="1:5" x14ac:dyDescent="0.25">
      <c r="A585" s="9" t="s">
        <v>113</v>
      </c>
      <c r="B585" s="9" t="s">
        <v>69</v>
      </c>
      <c r="C585" s="10">
        <v>1052</v>
      </c>
      <c r="D585" s="10">
        <v>0</v>
      </c>
      <c r="E585" s="10">
        <v>1052</v>
      </c>
    </row>
    <row r="586" spans="1:5" x14ac:dyDescent="0.25">
      <c r="A586" s="2" t="s">
        <v>322</v>
      </c>
      <c r="B586" s="2" t="s">
        <v>7</v>
      </c>
      <c r="C586" s="6">
        <v>207514</v>
      </c>
      <c r="D586" s="6">
        <v>0</v>
      </c>
      <c r="E586" s="6">
        <v>207514</v>
      </c>
    </row>
    <row r="587" spans="1:5" x14ac:dyDescent="0.25">
      <c r="A587" s="9" t="s">
        <v>110</v>
      </c>
      <c r="B587" s="9" t="s">
        <v>59</v>
      </c>
      <c r="C587" s="10">
        <v>207514</v>
      </c>
      <c r="D587" s="10">
        <v>0</v>
      </c>
      <c r="E587" s="10">
        <v>207514</v>
      </c>
    </row>
    <row r="588" spans="1:5" x14ac:dyDescent="0.25">
      <c r="A588" s="2" t="s">
        <v>323</v>
      </c>
      <c r="B588" s="2" t="s">
        <v>7</v>
      </c>
      <c r="C588" s="6">
        <v>177220</v>
      </c>
      <c r="D588" s="6">
        <v>0</v>
      </c>
      <c r="E588" s="6">
        <v>177220</v>
      </c>
    </row>
    <row r="589" spans="1:5" x14ac:dyDescent="0.25">
      <c r="A589" s="9" t="s">
        <v>110</v>
      </c>
      <c r="B589" s="9" t="s">
        <v>59</v>
      </c>
      <c r="C589" s="10">
        <v>177220</v>
      </c>
      <c r="D589" s="10">
        <v>0</v>
      </c>
      <c r="E589" s="10">
        <v>177220</v>
      </c>
    </row>
    <row r="590" spans="1:5" x14ac:dyDescent="0.25">
      <c r="A590" s="2" t="s">
        <v>324</v>
      </c>
      <c r="B590" s="2" t="s">
        <v>7</v>
      </c>
      <c r="C590" s="6">
        <v>5204</v>
      </c>
      <c r="D590" s="6">
        <v>0</v>
      </c>
      <c r="E590" s="6">
        <v>5204</v>
      </c>
    </row>
    <row r="591" spans="1:5" x14ac:dyDescent="0.25">
      <c r="A591" s="9" t="s">
        <v>111</v>
      </c>
      <c r="B591" s="9" t="s">
        <v>61</v>
      </c>
      <c r="C591" s="10">
        <v>5204</v>
      </c>
      <c r="D591" s="10">
        <v>0</v>
      </c>
      <c r="E591" s="10">
        <v>5204</v>
      </c>
    </row>
    <row r="592" spans="1:5" ht="26.25" x14ac:dyDescent="0.25">
      <c r="A592" s="2" t="s">
        <v>325</v>
      </c>
      <c r="B592" s="2" t="s">
        <v>7</v>
      </c>
      <c r="C592" s="6">
        <v>4832</v>
      </c>
      <c r="D592" s="6">
        <v>0</v>
      </c>
      <c r="E592" s="6">
        <v>4832</v>
      </c>
    </row>
    <row r="593" spans="1:5" x14ac:dyDescent="0.25">
      <c r="A593" s="9" t="s">
        <v>110</v>
      </c>
      <c r="B593" s="9" t="s">
        <v>59</v>
      </c>
      <c r="C593" s="10">
        <v>4832</v>
      </c>
      <c r="D593" s="10">
        <v>0</v>
      </c>
      <c r="E593" s="10">
        <v>4832</v>
      </c>
    </row>
    <row r="594" spans="1:5" x14ac:dyDescent="0.25">
      <c r="A594" s="2" t="s">
        <v>326</v>
      </c>
      <c r="B594" s="2" t="s">
        <v>7</v>
      </c>
      <c r="C594" s="6">
        <v>30084710</v>
      </c>
      <c r="D594" s="6">
        <v>980412</v>
      </c>
      <c r="E594" s="6">
        <v>31065122</v>
      </c>
    </row>
    <row r="595" spans="1:5" x14ac:dyDescent="0.25">
      <c r="A595" s="2" t="s">
        <v>327</v>
      </c>
      <c r="B595" s="2" t="s">
        <v>7</v>
      </c>
      <c r="C595" s="6">
        <v>2428006</v>
      </c>
      <c r="D595" s="6">
        <v>0</v>
      </c>
      <c r="E595" s="6">
        <v>2428006</v>
      </c>
    </row>
    <row r="596" spans="1:5" x14ac:dyDescent="0.25">
      <c r="A596" s="9" t="s">
        <v>110</v>
      </c>
      <c r="B596" s="9" t="s">
        <v>59</v>
      </c>
      <c r="C596" s="10">
        <v>2246859</v>
      </c>
      <c r="D596" s="10">
        <v>0</v>
      </c>
      <c r="E596" s="10">
        <v>2246859</v>
      </c>
    </row>
    <row r="597" spans="1:5" x14ac:dyDescent="0.25">
      <c r="A597" s="9" t="s">
        <v>111</v>
      </c>
      <c r="B597" s="9" t="s">
        <v>61</v>
      </c>
      <c r="C597" s="10">
        <v>180647</v>
      </c>
      <c r="D597" s="10">
        <v>0</v>
      </c>
      <c r="E597" s="10">
        <v>180647</v>
      </c>
    </row>
    <row r="598" spans="1:5" x14ac:dyDescent="0.25">
      <c r="A598" s="9" t="s">
        <v>229</v>
      </c>
      <c r="B598" s="9" t="s">
        <v>63</v>
      </c>
      <c r="C598" s="10">
        <v>500</v>
      </c>
      <c r="D598" s="10">
        <v>0</v>
      </c>
      <c r="E598" s="10">
        <v>500</v>
      </c>
    </row>
    <row r="599" spans="1:5" x14ac:dyDescent="0.25">
      <c r="A599" s="2" t="s">
        <v>328</v>
      </c>
      <c r="B599" s="2" t="s">
        <v>7</v>
      </c>
      <c r="C599" s="6">
        <v>136249</v>
      </c>
      <c r="D599" s="6">
        <v>0</v>
      </c>
      <c r="E599" s="6">
        <v>136249</v>
      </c>
    </row>
    <row r="600" spans="1:5" x14ac:dyDescent="0.25">
      <c r="A600" s="9" t="s">
        <v>110</v>
      </c>
      <c r="B600" s="9" t="s">
        <v>59</v>
      </c>
      <c r="C600" s="10">
        <v>126348</v>
      </c>
      <c r="D600" s="10">
        <v>0</v>
      </c>
      <c r="E600" s="10">
        <v>126348</v>
      </c>
    </row>
    <row r="601" spans="1:5" x14ac:dyDescent="0.25">
      <c r="A601" s="9" t="s">
        <v>111</v>
      </c>
      <c r="B601" s="9" t="s">
        <v>61</v>
      </c>
      <c r="C601" s="10">
        <v>9891</v>
      </c>
      <c r="D601" s="10">
        <v>0</v>
      </c>
      <c r="E601" s="10">
        <v>9891</v>
      </c>
    </row>
    <row r="602" spans="1:5" x14ac:dyDescent="0.25">
      <c r="A602" s="9" t="s">
        <v>329</v>
      </c>
      <c r="B602" s="9" t="s">
        <v>73</v>
      </c>
      <c r="C602" s="10">
        <v>10</v>
      </c>
      <c r="D602" s="10">
        <v>0</v>
      </c>
      <c r="E602" s="10">
        <v>10</v>
      </c>
    </row>
    <row r="603" spans="1:5" x14ac:dyDescent="0.25">
      <c r="A603" s="2" t="s">
        <v>330</v>
      </c>
      <c r="B603" s="2" t="s">
        <v>7</v>
      </c>
      <c r="C603" s="6">
        <v>287979</v>
      </c>
      <c r="D603" s="6">
        <v>0</v>
      </c>
      <c r="E603" s="6">
        <v>287979</v>
      </c>
    </row>
    <row r="604" spans="1:5" x14ac:dyDescent="0.25">
      <c r="A604" s="9" t="s">
        <v>110</v>
      </c>
      <c r="B604" s="9" t="s">
        <v>59</v>
      </c>
      <c r="C604" s="10">
        <v>124229</v>
      </c>
      <c r="D604" s="10">
        <v>699</v>
      </c>
      <c r="E604" s="10">
        <v>124928</v>
      </c>
    </row>
    <row r="605" spans="1:5" x14ac:dyDescent="0.25">
      <c r="A605" s="9" t="s">
        <v>111</v>
      </c>
      <c r="B605" s="9" t="s">
        <v>61</v>
      </c>
      <c r="C605" s="10">
        <v>132104</v>
      </c>
      <c r="D605" s="10">
        <v>0</v>
      </c>
      <c r="E605" s="10">
        <v>132104</v>
      </c>
    </row>
    <row r="606" spans="1:5" x14ac:dyDescent="0.25">
      <c r="A606" s="9" t="s">
        <v>112</v>
      </c>
      <c r="B606" s="9" t="s">
        <v>67</v>
      </c>
      <c r="C606" s="10">
        <v>11798</v>
      </c>
      <c r="D606" s="10">
        <v>0</v>
      </c>
      <c r="E606" s="10">
        <v>11798</v>
      </c>
    </row>
    <row r="607" spans="1:5" x14ac:dyDescent="0.25">
      <c r="A607" s="9" t="s">
        <v>113</v>
      </c>
      <c r="B607" s="9" t="s">
        <v>69</v>
      </c>
      <c r="C607" s="10">
        <v>19848</v>
      </c>
      <c r="D607" s="10">
        <v>-699</v>
      </c>
      <c r="E607" s="10">
        <v>19149</v>
      </c>
    </row>
    <row r="608" spans="1:5" x14ac:dyDescent="0.25">
      <c r="A608" s="2" t="s">
        <v>331</v>
      </c>
      <c r="B608" s="2" t="s">
        <v>7</v>
      </c>
      <c r="C608" s="6">
        <v>1003051</v>
      </c>
      <c r="D608" s="6">
        <v>0</v>
      </c>
      <c r="E608" s="6">
        <v>1003051</v>
      </c>
    </row>
    <row r="609" spans="1:5" x14ac:dyDescent="0.25">
      <c r="A609" s="9" t="s">
        <v>111</v>
      </c>
      <c r="B609" s="9" t="s">
        <v>61</v>
      </c>
      <c r="C609" s="10">
        <v>70291</v>
      </c>
      <c r="D609" s="10">
        <v>0</v>
      </c>
      <c r="E609" s="10">
        <v>70291</v>
      </c>
    </row>
    <row r="610" spans="1:5" x14ac:dyDescent="0.25">
      <c r="A610" s="9" t="s">
        <v>332</v>
      </c>
      <c r="B610" s="9" t="s">
        <v>65</v>
      </c>
      <c r="C610" s="10">
        <v>932760</v>
      </c>
      <c r="D610" s="10">
        <v>0</v>
      </c>
      <c r="E610" s="10">
        <v>932760</v>
      </c>
    </row>
    <row r="611" spans="1:5" x14ac:dyDescent="0.25">
      <c r="A611" s="2" t="s">
        <v>333</v>
      </c>
      <c r="B611" s="2" t="s">
        <v>7</v>
      </c>
      <c r="C611" s="6">
        <v>400000</v>
      </c>
      <c r="D611" s="6">
        <v>-113900</v>
      </c>
      <c r="E611" s="6">
        <v>286100</v>
      </c>
    </row>
    <row r="612" spans="1:5" x14ac:dyDescent="0.25">
      <c r="A612" s="9" t="s">
        <v>111</v>
      </c>
      <c r="B612" s="9" t="s">
        <v>61</v>
      </c>
      <c r="C612" s="10">
        <v>400000</v>
      </c>
      <c r="D612" s="10">
        <v>-113900</v>
      </c>
      <c r="E612" s="10">
        <v>286100</v>
      </c>
    </row>
    <row r="613" spans="1:5" x14ac:dyDescent="0.25">
      <c r="A613" s="2" t="s">
        <v>334</v>
      </c>
      <c r="B613" s="2" t="s">
        <v>7</v>
      </c>
      <c r="C613" s="6">
        <v>0</v>
      </c>
      <c r="D613" s="6">
        <v>0</v>
      </c>
      <c r="E613" s="6">
        <v>0</v>
      </c>
    </row>
    <row r="614" spans="1:5" ht="26.25" x14ac:dyDescent="0.25">
      <c r="A614" s="9" t="s">
        <v>118</v>
      </c>
      <c r="B614" s="9" t="s">
        <v>71</v>
      </c>
      <c r="C614" s="10">
        <v>0</v>
      </c>
      <c r="D614" s="10">
        <v>0</v>
      </c>
      <c r="E614" s="10">
        <v>0</v>
      </c>
    </row>
    <row r="615" spans="1:5" x14ac:dyDescent="0.25">
      <c r="A615" s="2" t="s">
        <v>335</v>
      </c>
      <c r="B615" s="2" t="s">
        <v>7</v>
      </c>
      <c r="C615" s="6">
        <v>119192</v>
      </c>
      <c r="D615" s="6">
        <v>0</v>
      </c>
      <c r="E615" s="6">
        <v>119192</v>
      </c>
    </row>
    <row r="616" spans="1:5" x14ac:dyDescent="0.25">
      <c r="A616" s="9" t="s">
        <v>110</v>
      </c>
      <c r="B616" s="9" t="s">
        <v>59</v>
      </c>
      <c r="C616" s="10">
        <v>107958</v>
      </c>
      <c r="D616" s="10">
        <v>0</v>
      </c>
      <c r="E616" s="10">
        <v>107958</v>
      </c>
    </row>
    <row r="617" spans="1:5" x14ac:dyDescent="0.25">
      <c r="A617" s="9" t="s">
        <v>111</v>
      </c>
      <c r="B617" s="9" t="s">
        <v>61</v>
      </c>
      <c r="C617" s="10">
        <v>6434</v>
      </c>
      <c r="D617" s="10">
        <v>0</v>
      </c>
      <c r="E617" s="10">
        <v>6434</v>
      </c>
    </row>
    <row r="618" spans="1:5" x14ac:dyDescent="0.25">
      <c r="A618" s="9" t="s">
        <v>113</v>
      </c>
      <c r="B618" s="9" t="s">
        <v>69</v>
      </c>
      <c r="C618" s="10">
        <v>4800</v>
      </c>
      <c r="D618" s="10">
        <v>0</v>
      </c>
      <c r="E618" s="10">
        <v>4800</v>
      </c>
    </row>
    <row r="619" spans="1:5" x14ac:dyDescent="0.25">
      <c r="A619" s="2" t="s">
        <v>336</v>
      </c>
      <c r="B619" s="2" t="s">
        <v>7</v>
      </c>
      <c r="C619" s="6">
        <v>151116</v>
      </c>
      <c r="D619" s="6">
        <v>0</v>
      </c>
      <c r="E619" s="6">
        <v>151116</v>
      </c>
    </row>
    <row r="620" spans="1:5" x14ac:dyDescent="0.25">
      <c r="A620" s="9" t="s">
        <v>110</v>
      </c>
      <c r="B620" s="9" t="s">
        <v>59</v>
      </c>
      <c r="C620" s="10">
        <v>146653</v>
      </c>
      <c r="D620" s="10">
        <v>0</v>
      </c>
      <c r="E620" s="10">
        <v>146653</v>
      </c>
    </row>
    <row r="621" spans="1:5" x14ac:dyDescent="0.25">
      <c r="A621" s="9" t="s">
        <v>111</v>
      </c>
      <c r="B621" s="9" t="s">
        <v>61</v>
      </c>
      <c r="C621" s="10">
        <v>4463</v>
      </c>
      <c r="D621" s="10">
        <v>0</v>
      </c>
      <c r="E621" s="10">
        <v>4463</v>
      </c>
    </row>
    <row r="622" spans="1:5" x14ac:dyDescent="0.25">
      <c r="A622" s="2" t="s">
        <v>337</v>
      </c>
      <c r="B622" s="2" t="s">
        <v>7</v>
      </c>
      <c r="C622" s="6">
        <v>192719</v>
      </c>
      <c r="D622" s="6">
        <v>0</v>
      </c>
      <c r="E622" s="6">
        <v>192719</v>
      </c>
    </row>
    <row r="623" spans="1:5" x14ac:dyDescent="0.25">
      <c r="A623" s="9" t="s">
        <v>110</v>
      </c>
      <c r="B623" s="9" t="s">
        <v>59</v>
      </c>
      <c r="C623" s="10">
        <v>170363</v>
      </c>
      <c r="D623" s="10">
        <v>-180</v>
      </c>
      <c r="E623" s="10">
        <v>170183</v>
      </c>
    </row>
    <row r="624" spans="1:5" x14ac:dyDescent="0.25">
      <c r="A624" s="9" t="s">
        <v>111</v>
      </c>
      <c r="B624" s="9" t="s">
        <v>61</v>
      </c>
      <c r="C624" s="10">
        <v>22356</v>
      </c>
      <c r="D624" s="10">
        <v>180</v>
      </c>
      <c r="E624" s="10">
        <v>22536</v>
      </c>
    </row>
    <row r="625" spans="1:5" x14ac:dyDescent="0.25">
      <c r="A625" s="2" t="s">
        <v>338</v>
      </c>
      <c r="B625" s="2" t="s">
        <v>7</v>
      </c>
      <c r="C625" s="6">
        <v>732096</v>
      </c>
      <c r="D625" s="6">
        <v>0</v>
      </c>
      <c r="E625" s="6">
        <v>732096</v>
      </c>
    </row>
    <row r="626" spans="1:5" x14ac:dyDescent="0.25">
      <c r="A626" s="9" t="s">
        <v>110</v>
      </c>
      <c r="B626" s="9" t="s">
        <v>59</v>
      </c>
      <c r="C626" s="10">
        <v>242588</v>
      </c>
      <c r="D626" s="10">
        <v>0</v>
      </c>
      <c r="E626" s="10">
        <v>242588</v>
      </c>
    </row>
    <row r="627" spans="1:5" x14ac:dyDescent="0.25">
      <c r="A627" s="9" t="s">
        <v>111</v>
      </c>
      <c r="B627" s="9" t="s">
        <v>61</v>
      </c>
      <c r="C627" s="10">
        <v>277063</v>
      </c>
      <c r="D627" s="10">
        <v>0</v>
      </c>
      <c r="E627" s="10">
        <v>277063</v>
      </c>
    </row>
    <row r="628" spans="1:5" x14ac:dyDescent="0.25">
      <c r="A628" s="9" t="s">
        <v>112</v>
      </c>
      <c r="B628" s="9" t="s">
        <v>67</v>
      </c>
      <c r="C628" s="10">
        <v>212445</v>
      </c>
      <c r="D628" s="10">
        <v>0</v>
      </c>
      <c r="E628" s="10">
        <v>212445</v>
      </c>
    </row>
    <row r="629" spans="1:5" ht="39" x14ac:dyDescent="0.25">
      <c r="A629" s="2" t="s">
        <v>339</v>
      </c>
      <c r="B629" s="2" t="s">
        <v>7</v>
      </c>
      <c r="C629" s="6">
        <v>0</v>
      </c>
      <c r="D629" s="6">
        <v>18000</v>
      </c>
      <c r="E629" s="6">
        <v>18000</v>
      </c>
    </row>
    <row r="630" spans="1:5" x14ac:dyDescent="0.25">
      <c r="A630" s="9" t="s">
        <v>111</v>
      </c>
      <c r="B630" s="9" t="s">
        <v>61</v>
      </c>
      <c r="C630" s="10">
        <v>0</v>
      </c>
      <c r="D630" s="10">
        <v>18000</v>
      </c>
      <c r="E630" s="10">
        <v>18000</v>
      </c>
    </row>
    <row r="631" spans="1:5" x14ac:dyDescent="0.25">
      <c r="A631" s="2" t="s">
        <v>340</v>
      </c>
      <c r="B631" s="2" t="s">
        <v>7</v>
      </c>
      <c r="C631" s="6">
        <v>128601</v>
      </c>
      <c r="D631" s="6">
        <v>4612</v>
      </c>
      <c r="E631" s="6">
        <v>133213</v>
      </c>
    </row>
    <row r="632" spans="1:5" x14ac:dyDescent="0.25">
      <c r="A632" s="9" t="s">
        <v>110</v>
      </c>
      <c r="B632" s="9" t="s">
        <v>59</v>
      </c>
      <c r="C632" s="10">
        <v>90647</v>
      </c>
      <c r="D632" s="10">
        <v>350</v>
      </c>
      <c r="E632" s="10">
        <v>90997</v>
      </c>
    </row>
    <row r="633" spans="1:5" x14ac:dyDescent="0.25">
      <c r="A633" s="9" t="s">
        <v>111</v>
      </c>
      <c r="B633" s="9" t="s">
        <v>61</v>
      </c>
      <c r="C633" s="10">
        <v>36414</v>
      </c>
      <c r="D633" s="10">
        <v>4262</v>
      </c>
      <c r="E633" s="10">
        <v>40676</v>
      </c>
    </row>
    <row r="634" spans="1:5" x14ac:dyDescent="0.25">
      <c r="A634" s="9" t="s">
        <v>112</v>
      </c>
      <c r="B634" s="9" t="s">
        <v>67</v>
      </c>
      <c r="C634" s="10">
        <v>1540</v>
      </c>
      <c r="D634" s="10">
        <v>0</v>
      </c>
      <c r="E634" s="10">
        <v>1540</v>
      </c>
    </row>
    <row r="635" spans="1:5" x14ac:dyDescent="0.25">
      <c r="A635" s="2" t="s">
        <v>341</v>
      </c>
      <c r="B635" s="2" t="s">
        <v>7</v>
      </c>
      <c r="C635" s="6">
        <v>40000</v>
      </c>
      <c r="D635" s="6">
        <v>0</v>
      </c>
      <c r="E635" s="6">
        <v>40000</v>
      </c>
    </row>
    <row r="636" spans="1:5" x14ac:dyDescent="0.25">
      <c r="A636" s="9" t="s">
        <v>229</v>
      </c>
      <c r="B636" s="9" t="s">
        <v>63</v>
      </c>
      <c r="C636" s="10">
        <v>40000</v>
      </c>
      <c r="D636" s="10">
        <v>0</v>
      </c>
      <c r="E636" s="10">
        <v>40000</v>
      </c>
    </row>
    <row r="637" spans="1:5" x14ac:dyDescent="0.25">
      <c r="A637" s="2" t="s">
        <v>342</v>
      </c>
      <c r="B637" s="2" t="s">
        <v>7</v>
      </c>
      <c r="C637" s="6">
        <v>110389</v>
      </c>
      <c r="D637" s="6">
        <v>0</v>
      </c>
      <c r="E637" s="6">
        <v>110389</v>
      </c>
    </row>
    <row r="638" spans="1:5" x14ac:dyDescent="0.25">
      <c r="A638" s="9" t="s">
        <v>110</v>
      </c>
      <c r="B638" s="9" t="s">
        <v>59</v>
      </c>
      <c r="C638" s="10">
        <v>56796</v>
      </c>
      <c r="D638" s="10">
        <v>0</v>
      </c>
      <c r="E638" s="10">
        <v>56796</v>
      </c>
    </row>
    <row r="639" spans="1:5" x14ac:dyDescent="0.25">
      <c r="A639" s="9" t="s">
        <v>111</v>
      </c>
      <c r="B639" s="9" t="s">
        <v>61</v>
      </c>
      <c r="C639" s="10">
        <v>23593</v>
      </c>
      <c r="D639" s="10">
        <v>0</v>
      </c>
      <c r="E639" s="10">
        <v>23593</v>
      </c>
    </row>
    <row r="640" spans="1:5" x14ac:dyDescent="0.25">
      <c r="A640" s="9" t="s">
        <v>229</v>
      </c>
      <c r="B640" s="9" t="s">
        <v>63</v>
      </c>
      <c r="C640" s="10">
        <v>30000</v>
      </c>
      <c r="D640" s="10">
        <v>0</v>
      </c>
      <c r="E640" s="10">
        <v>30000</v>
      </c>
    </row>
    <row r="641" spans="1:5" x14ac:dyDescent="0.25">
      <c r="A641" s="2" t="s">
        <v>343</v>
      </c>
      <c r="B641" s="2" t="s">
        <v>7</v>
      </c>
      <c r="C641" s="6">
        <v>220692</v>
      </c>
      <c r="D641" s="6">
        <v>0</v>
      </c>
      <c r="E641" s="6">
        <v>220692</v>
      </c>
    </row>
    <row r="642" spans="1:5" x14ac:dyDescent="0.25">
      <c r="A642" s="9" t="s">
        <v>110</v>
      </c>
      <c r="B642" s="9" t="s">
        <v>59</v>
      </c>
      <c r="C642" s="10">
        <v>208761</v>
      </c>
      <c r="D642" s="10">
        <v>0</v>
      </c>
      <c r="E642" s="10">
        <v>208761</v>
      </c>
    </row>
    <row r="643" spans="1:5" x14ac:dyDescent="0.25">
      <c r="A643" s="9" t="s">
        <v>111</v>
      </c>
      <c r="B643" s="9" t="s">
        <v>61</v>
      </c>
      <c r="C643" s="10">
        <v>5931</v>
      </c>
      <c r="D643" s="10">
        <v>0</v>
      </c>
      <c r="E643" s="10">
        <v>5931</v>
      </c>
    </row>
    <row r="644" spans="1:5" ht="26.25" x14ac:dyDescent="0.25">
      <c r="A644" s="9" t="s">
        <v>118</v>
      </c>
      <c r="B644" s="9" t="s">
        <v>71</v>
      </c>
      <c r="C644" s="10">
        <v>6000</v>
      </c>
      <c r="D644" s="10">
        <v>0</v>
      </c>
      <c r="E644" s="10">
        <v>6000</v>
      </c>
    </row>
    <row r="645" spans="1:5" ht="14.45" customHeight="1" x14ac:dyDescent="0.25">
      <c r="A645" s="2" t="s">
        <v>344</v>
      </c>
      <c r="B645" s="2" t="s">
        <v>7</v>
      </c>
      <c r="C645" s="6">
        <v>33500</v>
      </c>
      <c r="D645" s="6">
        <v>0</v>
      </c>
      <c r="E645" s="6">
        <v>33500</v>
      </c>
    </row>
    <row r="646" spans="1:5" x14ac:dyDescent="0.25">
      <c r="A646" s="9" t="s">
        <v>113</v>
      </c>
      <c r="B646" s="9" t="s">
        <v>69</v>
      </c>
      <c r="C646" s="10">
        <v>33500</v>
      </c>
      <c r="D646" s="10">
        <v>0</v>
      </c>
      <c r="E646" s="10">
        <v>33500</v>
      </c>
    </row>
    <row r="647" spans="1:5" x14ac:dyDescent="0.25">
      <c r="A647" s="2" t="s">
        <v>345</v>
      </c>
      <c r="B647" s="2" t="s">
        <v>7</v>
      </c>
      <c r="C647" s="6">
        <v>333035</v>
      </c>
      <c r="D647" s="6">
        <v>0</v>
      </c>
      <c r="E647" s="6">
        <v>333035</v>
      </c>
    </row>
    <row r="648" spans="1:5" x14ac:dyDescent="0.25">
      <c r="A648" s="9" t="s">
        <v>110</v>
      </c>
      <c r="B648" s="9" t="s">
        <v>59</v>
      </c>
      <c r="C648" s="10">
        <v>96557</v>
      </c>
      <c r="D648" s="10">
        <v>0</v>
      </c>
      <c r="E648" s="10">
        <v>96557</v>
      </c>
    </row>
    <row r="649" spans="1:5" x14ac:dyDescent="0.25">
      <c r="A649" s="9" t="s">
        <v>111</v>
      </c>
      <c r="B649" s="9" t="s">
        <v>61</v>
      </c>
      <c r="C649" s="10">
        <v>122378</v>
      </c>
      <c r="D649" s="10">
        <v>0</v>
      </c>
      <c r="E649" s="10">
        <v>122378</v>
      </c>
    </row>
    <row r="650" spans="1:5" x14ac:dyDescent="0.25">
      <c r="A650" s="9" t="s">
        <v>229</v>
      </c>
      <c r="B650" s="9" t="s">
        <v>63</v>
      </c>
      <c r="C650" s="10">
        <v>79100</v>
      </c>
      <c r="D650" s="10">
        <v>0</v>
      </c>
      <c r="E650" s="10">
        <v>79100</v>
      </c>
    </row>
    <row r="651" spans="1:5" x14ac:dyDescent="0.25">
      <c r="A651" s="9" t="s">
        <v>113</v>
      </c>
      <c r="B651" s="9" t="s">
        <v>69</v>
      </c>
      <c r="C651" s="10">
        <v>35000</v>
      </c>
      <c r="D651" s="10">
        <v>0</v>
      </c>
      <c r="E651" s="10">
        <v>35000</v>
      </c>
    </row>
    <row r="652" spans="1:5" x14ac:dyDescent="0.25">
      <c r="A652" s="2" t="s">
        <v>346</v>
      </c>
      <c r="B652" s="2" t="s">
        <v>7</v>
      </c>
      <c r="C652" s="6">
        <v>164612</v>
      </c>
      <c r="D652" s="6">
        <v>0</v>
      </c>
      <c r="E652" s="6">
        <v>164612</v>
      </c>
    </row>
    <row r="653" spans="1:5" x14ac:dyDescent="0.25">
      <c r="A653" s="9" t="s">
        <v>110</v>
      </c>
      <c r="B653" s="9" t="s">
        <v>59</v>
      </c>
      <c r="C653" s="10">
        <v>36866</v>
      </c>
      <c r="D653" s="10">
        <v>0</v>
      </c>
      <c r="E653" s="10">
        <v>36866</v>
      </c>
    </row>
    <row r="654" spans="1:5" x14ac:dyDescent="0.25">
      <c r="A654" s="9" t="s">
        <v>111</v>
      </c>
      <c r="B654" s="9" t="s">
        <v>61</v>
      </c>
      <c r="C654" s="10">
        <v>86746</v>
      </c>
      <c r="D654" s="10">
        <v>0</v>
      </c>
      <c r="E654" s="10">
        <v>86746</v>
      </c>
    </row>
    <row r="655" spans="1:5" x14ac:dyDescent="0.25">
      <c r="A655" s="9" t="s">
        <v>229</v>
      </c>
      <c r="B655" s="9" t="s">
        <v>63</v>
      </c>
      <c r="C655" s="10">
        <v>41000</v>
      </c>
      <c r="D655" s="10">
        <v>0</v>
      </c>
      <c r="E655" s="10">
        <v>41000</v>
      </c>
    </row>
    <row r="656" spans="1:5" x14ac:dyDescent="0.25">
      <c r="A656" s="2" t="s">
        <v>347</v>
      </c>
      <c r="B656" s="2" t="s">
        <v>7</v>
      </c>
      <c r="C656" s="6">
        <v>261438</v>
      </c>
      <c r="D656" s="6">
        <v>499</v>
      </c>
      <c r="E656" s="6">
        <v>261937</v>
      </c>
    </row>
    <row r="657" spans="1:5" x14ac:dyDescent="0.25">
      <c r="A657" s="9" t="s">
        <v>110</v>
      </c>
      <c r="B657" s="9" t="s">
        <v>59</v>
      </c>
      <c r="C657" s="10">
        <v>189890</v>
      </c>
      <c r="D657" s="10">
        <v>455</v>
      </c>
      <c r="E657" s="10">
        <v>190345</v>
      </c>
    </row>
    <row r="658" spans="1:5" x14ac:dyDescent="0.25">
      <c r="A658" s="9" t="s">
        <v>111</v>
      </c>
      <c r="B658" s="9" t="s">
        <v>61</v>
      </c>
      <c r="C658" s="10">
        <v>29393</v>
      </c>
      <c r="D658" s="10">
        <v>12199</v>
      </c>
      <c r="E658" s="10">
        <v>41592</v>
      </c>
    </row>
    <row r="659" spans="1:5" x14ac:dyDescent="0.25">
      <c r="A659" s="9" t="s">
        <v>112</v>
      </c>
      <c r="B659" s="9" t="s">
        <v>67</v>
      </c>
      <c r="C659" s="10">
        <v>12155</v>
      </c>
      <c r="D659" s="10">
        <v>-12155</v>
      </c>
      <c r="E659" s="10">
        <v>0</v>
      </c>
    </row>
    <row r="660" spans="1:5" x14ac:dyDescent="0.25">
      <c r="A660" s="9" t="s">
        <v>113</v>
      </c>
      <c r="B660" s="9" t="s">
        <v>69</v>
      </c>
      <c r="C660" s="10">
        <v>30000</v>
      </c>
      <c r="D660" s="10">
        <v>0</v>
      </c>
      <c r="E660" s="10">
        <v>30000</v>
      </c>
    </row>
    <row r="661" spans="1:5" ht="26.25" x14ac:dyDescent="0.25">
      <c r="A661" s="2" t="s">
        <v>348</v>
      </c>
      <c r="B661" s="2" t="s">
        <v>7</v>
      </c>
      <c r="C661" s="6">
        <v>152263</v>
      </c>
      <c r="D661" s="6">
        <v>0</v>
      </c>
      <c r="E661" s="6">
        <v>152263</v>
      </c>
    </row>
    <row r="662" spans="1:5" ht="26.25" x14ac:dyDescent="0.25">
      <c r="A662" s="9" t="s">
        <v>118</v>
      </c>
      <c r="B662" s="9" t="s">
        <v>71</v>
      </c>
      <c r="C662" s="10">
        <v>152263</v>
      </c>
      <c r="D662" s="10">
        <v>0</v>
      </c>
      <c r="E662" s="10">
        <v>152263</v>
      </c>
    </row>
    <row r="663" spans="1:5" ht="26.25" x14ac:dyDescent="0.25">
      <c r="A663" s="2" t="s">
        <v>349</v>
      </c>
      <c r="B663" s="2" t="s">
        <v>7</v>
      </c>
      <c r="C663" s="6">
        <v>222243</v>
      </c>
      <c r="D663" s="6">
        <v>0</v>
      </c>
      <c r="E663" s="6">
        <v>222243</v>
      </c>
    </row>
    <row r="664" spans="1:5" ht="26.25" x14ac:dyDescent="0.25">
      <c r="A664" s="9" t="s">
        <v>118</v>
      </c>
      <c r="B664" s="9" t="s">
        <v>71</v>
      </c>
      <c r="C664" s="10">
        <v>222243</v>
      </c>
      <c r="D664" s="10">
        <v>0</v>
      </c>
      <c r="E664" s="10">
        <v>222243</v>
      </c>
    </row>
    <row r="665" spans="1:5" ht="14.45" customHeight="1" x14ac:dyDescent="0.25">
      <c r="A665" s="2" t="s">
        <v>350</v>
      </c>
      <c r="B665" s="2" t="s">
        <v>7</v>
      </c>
      <c r="C665" s="6">
        <v>91264</v>
      </c>
      <c r="D665" s="6">
        <v>0</v>
      </c>
      <c r="E665" s="6">
        <v>91264</v>
      </c>
    </row>
    <row r="666" spans="1:5" x14ac:dyDescent="0.25">
      <c r="A666" s="9" t="s">
        <v>111</v>
      </c>
      <c r="B666" s="9" t="s">
        <v>61</v>
      </c>
      <c r="C666" s="10">
        <v>1608</v>
      </c>
      <c r="D666" s="10">
        <v>0</v>
      </c>
      <c r="E666" s="10">
        <v>1608</v>
      </c>
    </row>
    <row r="667" spans="1:5" x14ac:dyDescent="0.25">
      <c r="A667" s="9" t="s">
        <v>229</v>
      </c>
      <c r="B667" s="9" t="s">
        <v>63</v>
      </c>
      <c r="C667" s="10">
        <v>89656</v>
      </c>
      <c r="D667" s="10">
        <v>0</v>
      </c>
      <c r="E667" s="10">
        <v>89656</v>
      </c>
    </row>
    <row r="668" spans="1:5" x14ac:dyDescent="0.25">
      <c r="A668" s="2" t="s">
        <v>351</v>
      </c>
      <c r="B668" s="2" t="s">
        <v>7</v>
      </c>
      <c r="C668" s="6">
        <v>46082</v>
      </c>
      <c r="D668" s="6">
        <v>0</v>
      </c>
      <c r="E668" s="6">
        <v>46082</v>
      </c>
    </row>
    <row r="669" spans="1:5" x14ac:dyDescent="0.25">
      <c r="A669" s="9" t="s">
        <v>110</v>
      </c>
      <c r="B669" s="9" t="s">
        <v>59</v>
      </c>
      <c r="C669" s="10">
        <v>40399</v>
      </c>
      <c r="D669" s="10">
        <v>0</v>
      </c>
      <c r="E669" s="10">
        <v>40399</v>
      </c>
    </row>
    <row r="670" spans="1:5" x14ac:dyDescent="0.25">
      <c r="A670" s="9" t="s">
        <v>111</v>
      </c>
      <c r="B670" s="9" t="s">
        <v>61</v>
      </c>
      <c r="C670" s="10">
        <v>5630</v>
      </c>
      <c r="D670" s="10">
        <v>0</v>
      </c>
      <c r="E670" s="10">
        <v>5630</v>
      </c>
    </row>
    <row r="671" spans="1:5" ht="26.25" x14ac:dyDescent="0.25">
      <c r="A671" s="9" t="s">
        <v>118</v>
      </c>
      <c r="B671" s="9" t="s">
        <v>71</v>
      </c>
      <c r="C671" s="10">
        <v>53</v>
      </c>
      <c r="D671" s="10">
        <v>0</v>
      </c>
      <c r="E671" s="10">
        <v>53</v>
      </c>
    </row>
    <row r="672" spans="1:5" ht="39" x14ac:dyDescent="0.25">
      <c r="A672" s="2" t="s">
        <v>352</v>
      </c>
      <c r="B672" s="2" t="s">
        <v>7</v>
      </c>
      <c r="C672" s="6">
        <v>3632290</v>
      </c>
      <c r="D672" s="6">
        <v>0</v>
      </c>
      <c r="E672" s="6">
        <v>3632290</v>
      </c>
    </row>
    <row r="673" spans="1:5" x14ac:dyDescent="0.25">
      <c r="A673" s="9" t="s">
        <v>111</v>
      </c>
      <c r="B673" s="9" t="s">
        <v>61</v>
      </c>
      <c r="C673" s="10">
        <v>72222</v>
      </c>
      <c r="D673" s="10">
        <v>0</v>
      </c>
      <c r="E673" s="10">
        <v>72222</v>
      </c>
    </row>
    <row r="674" spans="1:5" x14ac:dyDescent="0.25">
      <c r="A674" s="9" t="s">
        <v>112</v>
      </c>
      <c r="B674" s="9" t="s">
        <v>67</v>
      </c>
      <c r="C674" s="10">
        <v>3560068</v>
      </c>
      <c r="D674" s="10">
        <v>0</v>
      </c>
      <c r="E674" s="10">
        <v>3560068</v>
      </c>
    </row>
    <row r="675" spans="1:5" ht="26.25" x14ac:dyDescent="0.25">
      <c r="A675" s="2" t="s">
        <v>353</v>
      </c>
      <c r="B675" s="2" t="s">
        <v>7</v>
      </c>
      <c r="C675" s="6">
        <v>20273</v>
      </c>
      <c r="D675" s="6">
        <v>0</v>
      </c>
      <c r="E675" s="6">
        <v>20273</v>
      </c>
    </row>
    <row r="676" spans="1:5" x14ac:dyDescent="0.25">
      <c r="A676" s="9" t="s">
        <v>110</v>
      </c>
      <c r="B676" s="9" t="s">
        <v>59</v>
      </c>
      <c r="C676" s="10">
        <v>13144</v>
      </c>
      <c r="D676" s="10">
        <v>0</v>
      </c>
      <c r="E676" s="10">
        <v>13144</v>
      </c>
    </row>
    <row r="677" spans="1:5" x14ac:dyDescent="0.25">
      <c r="A677" s="9" t="s">
        <v>111</v>
      </c>
      <c r="B677" s="9" t="s">
        <v>61</v>
      </c>
      <c r="C677" s="10">
        <v>7029</v>
      </c>
      <c r="D677" s="10">
        <v>0</v>
      </c>
      <c r="E677" s="10">
        <v>7029</v>
      </c>
    </row>
    <row r="678" spans="1:5" x14ac:dyDescent="0.25">
      <c r="A678" s="9" t="s">
        <v>113</v>
      </c>
      <c r="B678" s="9" t="s">
        <v>69</v>
      </c>
      <c r="C678" s="10">
        <v>100</v>
      </c>
      <c r="D678" s="10">
        <v>0</v>
      </c>
      <c r="E678" s="10">
        <v>100</v>
      </c>
    </row>
    <row r="679" spans="1:5" ht="26.25" x14ac:dyDescent="0.25">
      <c r="A679" s="2" t="s">
        <v>354</v>
      </c>
      <c r="B679" s="2" t="s">
        <v>7</v>
      </c>
      <c r="C679" s="6">
        <v>140032</v>
      </c>
      <c r="D679" s="6">
        <v>0</v>
      </c>
      <c r="E679" s="6">
        <v>140032</v>
      </c>
    </row>
    <row r="680" spans="1:5" x14ac:dyDescent="0.25">
      <c r="A680" s="9" t="s">
        <v>110</v>
      </c>
      <c r="B680" s="9" t="s">
        <v>59</v>
      </c>
      <c r="C680" s="10">
        <v>4435</v>
      </c>
      <c r="D680" s="10">
        <v>0</v>
      </c>
      <c r="E680" s="10">
        <v>4435</v>
      </c>
    </row>
    <row r="681" spans="1:5" x14ac:dyDescent="0.25">
      <c r="A681" s="9" t="s">
        <v>111</v>
      </c>
      <c r="B681" s="9" t="s">
        <v>61</v>
      </c>
      <c r="C681" s="10">
        <v>135597</v>
      </c>
      <c r="D681" s="10">
        <v>0</v>
      </c>
      <c r="E681" s="10">
        <v>135597</v>
      </c>
    </row>
    <row r="682" spans="1:5" ht="33.6" customHeight="1" x14ac:dyDescent="0.25">
      <c r="A682" s="2" t="s">
        <v>355</v>
      </c>
      <c r="B682" s="2" t="s">
        <v>7</v>
      </c>
      <c r="C682" s="6">
        <v>50408</v>
      </c>
      <c r="D682" s="6">
        <v>0</v>
      </c>
      <c r="E682" s="6">
        <v>50408</v>
      </c>
    </row>
    <row r="683" spans="1:5" x14ac:dyDescent="0.25">
      <c r="A683" s="9" t="s">
        <v>110</v>
      </c>
      <c r="B683" s="9" t="s">
        <v>59</v>
      </c>
      <c r="C683" s="10">
        <v>1510</v>
      </c>
      <c r="D683" s="10">
        <v>0</v>
      </c>
      <c r="E683" s="10">
        <v>1510</v>
      </c>
    </row>
    <row r="684" spans="1:5" x14ac:dyDescent="0.25">
      <c r="A684" s="9" t="s">
        <v>111</v>
      </c>
      <c r="B684" s="9" t="s">
        <v>61</v>
      </c>
      <c r="C684" s="10">
        <v>48898</v>
      </c>
      <c r="D684" s="10">
        <v>0</v>
      </c>
      <c r="E684" s="10">
        <v>48898</v>
      </c>
    </row>
    <row r="685" spans="1:5" ht="26.25" x14ac:dyDescent="0.25">
      <c r="A685" s="2" t="s">
        <v>356</v>
      </c>
      <c r="B685" s="2" t="s">
        <v>7</v>
      </c>
      <c r="C685" s="6">
        <v>9675</v>
      </c>
      <c r="D685" s="6">
        <v>0</v>
      </c>
      <c r="E685" s="6">
        <v>9675</v>
      </c>
    </row>
    <row r="686" spans="1:5" x14ac:dyDescent="0.25">
      <c r="A686" s="9" t="s">
        <v>110</v>
      </c>
      <c r="B686" s="9" t="s">
        <v>59</v>
      </c>
      <c r="C686" s="10">
        <v>941</v>
      </c>
      <c r="D686" s="10">
        <v>0</v>
      </c>
      <c r="E686" s="10">
        <v>941</v>
      </c>
    </row>
    <row r="687" spans="1:5" x14ac:dyDescent="0.25">
      <c r="A687" s="9" t="s">
        <v>111</v>
      </c>
      <c r="B687" s="9" t="s">
        <v>61</v>
      </c>
      <c r="C687" s="10">
        <v>8734</v>
      </c>
      <c r="D687" s="10">
        <v>0</v>
      </c>
      <c r="E687" s="10">
        <v>8734</v>
      </c>
    </row>
    <row r="688" spans="1:5" ht="39" x14ac:dyDescent="0.25">
      <c r="A688" s="2" t="s">
        <v>357</v>
      </c>
      <c r="B688" s="2" t="s">
        <v>7</v>
      </c>
      <c r="C688" s="6">
        <v>26040</v>
      </c>
      <c r="D688" s="6">
        <v>0</v>
      </c>
      <c r="E688" s="6">
        <v>26040</v>
      </c>
    </row>
    <row r="689" spans="1:5" x14ac:dyDescent="0.25">
      <c r="A689" s="9" t="s">
        <v>110</v>
      </c>
      <c r="B689" s="9" t="s">
        <v>59</v>
      </c>
      <c r="C689" s="10">
        <v>2383</v>
      </c>
      <c r="D689" s="10">
        <v>0</v>
      </c>
      <c r="E689" s="10">
        <v>2383</v>
      </c>
    </row>
    <row r="690" spans="1:5" x14ac:dyDescent="0.25">
      <c r="A690" s="9" t="s">
        <v>111</v>
      </c>
      <c r="B690" s="9" t="s">
        <v>61</v>
      </c>
      <c r="C690" s="10">
        <v>23657</v>
      </c>
      <c r="D690" s="10">
        <v>0</v>
      </c>
      <c r="E690" s="10">
        <v>23657</v>
      </c>
    </row>
    <row r="691" spans="1:5" ht="26.25" x14ac:dyDescent="0.25">
      <c r="A691" s="2" t="s">
        <v>358</v>
      </c>
      <c r="B691" s="2" t="s">
        <v>7</v>
      </c>
      <c r="C691" s="6">
        <v>1437657</v>
      </c>
      <c r="D691" s="6">
        <v>0</v>
      </c>
      <c r="E691" s="6">
        <v>1437657</v>
      </c>
    </row>
    <row r="692" spans="1:5" x14ac:dyDescent="0.25">
      <c r="A692" s="9" t="s">
        <v>111</v>
      </c>
      <c r="B692" s="9" t="s">
        <v>61</v>
      </c>
      <c r="C692" s="10">
        <v>21872</v>
      </c>
      <c r="D692" s="10">
        <v>0</v>
      </c>
      <c r="E692" s="10">
        <v>21872</v>
      </c>
    </row>
    <row r="693" spans="1:5" x14ac:dyDescent="0.25">
      <c r="A693" s="9" t="s">
        <v>112</v>
      </c>
      <c r="B693" s="9" t="s">
        <v>67</v>
      </c>
      <c r="C693" s="10">
        <v>1415785</v>
      </c>
      <c r="D693" s="10">
        <v>0</v>
      </c>
      <c r="E693" s="10">
        <v>1415785</v>
      </c>
    </row>
    <row r="694" spans="1:5" ht="26.25" x14ac:dyDescent="0.25">
      <c r="A694" s="2" t="s">
        <v>359</v>
      </c>
      <c r="B694" s="2" t="s">
        <v>7</v>
      </c>
      <c r="C694" s="6">
        <v>3260420</v>
      </c>
      <c r="D694" s="6">
        <v>67950</v>
      </c>
      <c r="E694" s="6">
        <v>3328370</v>
      </c>
    </row>
    <row r="695" spans="1:5" x14ac:dyDescent="0.25">
      <c r="A695" s="9" t="s">
        <v>111</v>
      </c>
      <c r="B695" s="9" t="s">
        <v>61</v>
      </c>
      <c r="C695" s="10">
        <v>98123</v>
      </c>
      <c r="D695" s="10">
        <v>5421</v>
      </c>
      <c r="E695" s="10">
        <v>103544</v>
      </c>
    </row>
    <row r="696" spans="1:5" x14ac:dyDescent="0.25">
      <c r="A696" s="9" t="s">
        <v>112</v>
      </c>
      <c r="B696" s="9" t="s">
        <v>67</v>
      </c>
      <c r="C696" s="10">
        <v>3162297</v>
      </c>
      <c r="D696" s="10">
        <v>62529</v>
      </c>
      <c r="E696" s="10">
        <v>3224826</v>
      </c>
    </row>
    <row r="697" spans="1:5" ht="26.25" x14ac:dyDescent="0.25">
      <c r="A697" s="2" t="s">
        <v>360</v>
      </c>
      <c r="B697" s="2" t="s">
        <v>7</v>
      </c>
      <c r="C697" s="6">
        <v>69950</v>
      </c>
      <c r="D697" s="6">
        <v>-3700</v>
      </c>
      <c r="E697" s="6">
        <v>66250</v>
      </c>
    </row>
    <row r="698" spans="1:5" x14ac:dyDescent="0.25">
      <c r="A698" s="9" t="s">
        <v>111</v>
      </c>
      <c r="B698" s="9" t="s">
        <v>61</v>
      </c>
      <c r="C698" s="10">
        <v>40086</v>
      </c>
      <c r="D698" s="10">
        <v>-6130</v>
      </c>
      <c r="E698" s="10">
        <v>33956</v>
      </c>
    </row>
    <row r="699" spans="1:5" x14ac:dyDescent="0.25">
      <c r="A699" s="9" t="s">
        <v>112</v>
      </c>
      <c r="B699" s="9" t="s">
        <v>67</v>
      </c>
      <c r="C699" s="10">
        <v>8669</v>
      </c>
      <c r="D699" s="10">
        <v>2430</v>
      </c>
      <c r="E699" s="10">
        <v>11099</v>
      </c>
    </row>
    <row r="700" spans="1:5" ht="26.25" x14ac:dyDescent="0.25">
      <c r="A700" s="9" t="s">
        <v>118</v>
      </c>
      <c r="B700" s="9" t="s">
        <v>71</v>
      </c>
      <c r="C700" s="10">
        <v>21195</v>
      </c>
      <c r="D700" s="10">
        <v>0</v>
      </c>
      <c r="E700" s="10">
        <v>21195</v>
      </c>
    </row>
    <row r="701" spans="1:5" x14ac:dyDescent="0.25">
      <c r="A701" s="2" t="s">
        <v>361</v>
      </c>
      <c r="B701" s="2" t="s">
        <v>7</v>
      </c>
      <c r="C701" s="6">
        <v>40000</v>
      </c>
      <c r="D701" s="6">
        <v>0</v>
      </c>
      <c r="E701" s="6">
        <v>40000</v>
      </c>
    </row>
    <row r="702" spans="1:5" x14ac:dyDescent="0.25">
      <c r="A702" s="9" t="s">
        <v>110</v>
      </c>
      <c r="B702" s="9" t="s">
        <v>59</v>
      </c>
      <c r="C702" s="10">
        <v>0</v>
      </c>
      <c r="D702" s="10">
        <v>0</v>
      </c>
      <c r="E702" s="10">
        <v>0</v>
      </c>
    </row>
    <row r="703" spans="1:5" x14ac:dyDescent="0.25">
      <c r="A703" s="9" t="s">
        <v>112</v>
      </c>
      <c r="B703" s="9" t="s">
        <v>67</v>
      </c>
      <c r="C703" s="10">
        <v>40000</v>
      </c>
      <c r="D703" s="10">
        <v>0</v>
      </c>
      <c r="E703" s="10">
        <v>40000</v>
      </c>
    </row>
    <row r="704" spans="1:5" ht="32.450000000000003" customHeight="1" x14ac:dyDescent="0.25">
      <c r="A704" s="2" t="s">
        <v>362</v>
      </c>
      <c r="B704" s="2" t="s">
        <v>7</v>
      </c>
      <c r="C704" s="6">
        <v>80924</v>
      </c>
      <c r="D704" s="6">
        <v>0</v>
      </c>
      <c r="E704" s="6">
        <v>80924</v>
      </c>
    </row>
    <row r="705" spans="1:5" x14ac:dyDescent="0.25">
      <c r="A705" s="9" t="s">
        <v>111</v>
      </c>
      <c r="B705" s="9" t="s">
        <v>61</v>
      </c>
      <c r="C705" s="10">
        <v>0</v>
      </c>
      <c r="D705" s="10">
        <v>600</v>
      </c>
      <c r="E705" s="10">
        <v>600</v>
      </c>
    </row>
    <row r="706" spans="1:5" x14ac:dyDescent="0.25">
      <c r="A706" s="9" t="s">
        <v>112</v>
      </c>
      <c r="B706" s="9" t="s">
        <v>67</v>
      </c>
      <c r="C706" s="10">
        <v>80924</v>
      </c>
      <c r="D706" s="10">
        <v>-600</v>
      </c>
      <c r="E706" s="10">
        <v>80324</v>
      </c>
    </row>
    <row r="707" spans="1:5" ht="26.25" x14ac:dyDescent="0.25">
      <c r="A707" s="2" t="s">
        <v>363</v>
      </c>
      <c r="B707" s="2" t="s">
        <v>7</v>
      </c>
      <c r="C707" s="6">
        <v>161486</v>
      </c>
      <c r="D707" s="6">
        <v>0</v>
      </c>
      <c r="E707" s="6">
        <v>161486</v>
      </c>
    </row>
    <row r="708" spans="1:5" x14ac:dyDescent="0.25">
      <c r="A708" s="9" t="s">
        <v>111</v>
      </c>
      <c r="B708" s="9" t="s">
        <v>61</v>
      </c>
      <c r="C708" s="10">
        <v>10040</v>
      </c>
      <c r="D708" s="10">
        <v>0</v>
      </c>
      <c r="E708" s="10">
        <v>10040</v>
      </c>
    </row>
    <row r="709" spans="1:5" x14ac:dyDescent="0.25">
      <c r="A709" s="9" t="s">
        <v>112</v>
      </c>
      <c r="B709" s="9" t="s">
        <v>67</v>
      </c>
      <c r="C709" s="10">
        <v>151446</v>
      </c>
      <c r="D709" s="10">
        <v>0</v>
      </c>
      <c r="E709" s="10">
        <v>151446</v>
      </c>
    </row>
    <row r="710" spans="1:5" ht="26.25" x14ac:dyDescent="0.25">
      <c r="A710" s="2" t="s">
        <v>364</v>
      </c>
      <c r="B710" s="2" t="s">
        <v>7</v>
      </c>
      <c r="C710" s="6">
        <v>12843</v>
      </c>
      <c r="D710" s="6">
        <v>0</v>
      </c>
      <c r="E710" s="6">
        <v>12843</v>
      </c>
    </row>
    <row r="711" spans="1:5" x14ac:dyDescent="0.25">
      <c r="A711" s="9" t="s">
        <v>110</v>
      </c>
      <c r="B711" s="9" t="s">
        <v>59</v>
      </c>
      <c r="C711" s="10">
        <v>495</v>
      </c>
      <c r="D711" s="10">
        <v>0</v>
      </c>
      <c r="E711" s="10">
        <v>495</v>
      </c>
    </row>
    <row r="712" spans="1:5" x14ac:dyDescent="0.25">
      <c r="A712" s="9" t="s">
        <v>111</v>
      </c>
      <c r="B712" s="9" t="s">
        <v>61</v>
      </c>
      <c r="C712" s="10">
        <v>12348</v>
      </c>
      <c r="D712" s="10">
        <v>0</v>
      </c>
      <c r="E712" s="10">
        <v>12348</v>
      </c>
    </row>
    <row r="713" spans="1:5" ht="26.25" x14ac:dyDescent="0.25">
      <c r="A713" s="2" t="s">
        <v>365</v>
      </c>
      <c r="B713" s="2" t="s">
        <v>7</v>
      </c>
      <c r="C713" s="6">
        <v>13613</v>
      </c>
      <c r="D713" s="6">
        <v>0</v>
      </c>
      <c r="E713" s="6">
        <v>13613</v>
      </c>
    </row>
    <row r="714" spans="1:5" x14ac:dyDescent="0.25">
      <c r="A714" s="9" t="s">
        <v>110</v>
      </c>
      <c r="B714" s="9" t="s">
        <v>59</v>
      </c>
      <c r="C714" s="10">
        <v>742</v>
      </c>
      <c r="D714" s="10">
        <v>0</v>
      </c>
      <c r="E714" s="10">
        <v>742</v>
      </c>
    </row>
    <row r="715" spans="1:5" x14ac:dyDescent="0.25">
      <c r="A715" s="9" t="s">
        <v>111</v>
      </c>
      <c r="B715" s="9" t="s">
        <v>61</v>
      </c>
      <c r="C715" s="10">
        <v>4871</v>
      </c>
      <c r="D715" s="10">
        <v>242</v>
      </c>
      <c r="E715" s="10">
        <v>5113</v>
      </c>
    </row>
    <row r="716" spans="1:5" x14ac:dyDescent="0.25">
      <c r="A716" s="9" t="s">
        <v>112</v>
      </c>
      <c r="B716" s="9" t="s">
        <v>67</v>
      </c>
      <c r="C716" s="10">
        <v>8000</v>
      </c>
      <c r="D716" s="10">
        <v>-242</v>
      </c>
      <c r="E716" s="10">
        <v>7758</v>
      </c>
    </row>
    <row r="717" spans="1:5" ht="26.25" x14ac:dyDescent="0.25">
      <c r="A717" s="2" t="s">
        <v>366</v>
      </c>
      <c r="B717" s="2" t="s">
        <v>7</v>
      </c>
      <c r="C717" s="6">
        <v>101147</v>
      </c>
      <c r="D717" s="6">
        <v>0</v>
      </c>
      <c r="E717" s="6">
        <v>101147</v>
      </c>
    </row>
    <row r="718" spans="1:5" x14ac:dyDescent="0.25">
      <c r="A718" s="9" t="s">
        <v>110</v>
      </c>
      <c r="B718" s="9" t="s">
        <v>59</v>
      </c>
      <c r="C718" s="10">
        <v>95978</v>
      </c>
      <c r="D718" s="10">
        <v>0</v>
      </c>
      <c r="E718" s="10">
        <v>95978</v>
      </c>
    </row>
    <row r="719" spans="1:5" x14ac:dyDescent="0.25">
      <c r="A719" s="9" t="s">
        <v>111</v>
      </c>
      <c r="B719" s="9" t="s">
        <v>61</v>
      </c>
      <c r="C719" s="10">
        <v>5169</v>
      </c>
      <c r="D719" s="10">
        <v>0</v>
      </c>
      <c r="E719" s="10">
        <v>5169</v>
      </c>
    </row>
    <row r="720" spans="1:5" ht="26.25" x14ac:dyDescent="0.25">
      <c r="A720" s="2" t="s">
        <v>367</v>
      </c>
      <c r="B720" s="2" t="s">
        <v>7</v>
      </c>
      <c r="C720" s="6">
        <v>33214</v>
      </c>
      <c r="D720" s="6">
        <v>0</v>
      </c>
      <c r="E720" s="6">
        <v>33214</v>
      </c>
    </row>
    <row r="721" spans="1:5" x14ac:dyDescent="0.25">
      <c r="A721" s="9" t="s">
        <v>110</v>
      </c>
      <c r="B721" s="9" t="s">
        <v>59</v>
      </c>
      <c r="C721" s="10">
        <v>24100</v>
      </c>
      <c r="D721" s="10">
        <v>0</v>
      </c>
      <c r="E721" s="10">
        <v>24100</v>
      </c>
    </row>
    <row r="722" spans="1:5" x14ac:dyDescent="0.25">
      <c r="A722" s="9" t="s">
        <v>111</v>
      </c>
      <c r="B722" s="9" t="s">
        <v>61</v>
      </c>
      <c r="C722" s="10">
        <v>6194</v>
      </c>
      <c r="D722" s="10">
        <v>0</v>
      </c>
      <c r="E722" s="10">
        <v>6194</v>
      </c>
    </row>
    <row r="723" spans="1:5" x14ac:dyDescent="0.25">
      <c r="A723" s="9" t="s">
        <v>229</v>
      </c>
      <c r="B723" s="9" t="s">
        <v>63</v>
      </c>
      <c r="C723" s="10">
        <v>920</v>
      </c>
      <c r="D723" s="10">
        <v>0</v>
      </c>
      <c r="E723" s="10">
        <v>920</v>
      </c>
    </row>
    <row r="724" spans="1:5" x14ac:dyDescent="0.25">
      <c r="A724" s="9" t="s">
        <v>112</v>
      </c>
      <c r="B724" s="9" t="s">
        <v>67</v>
      </c>
      <c r="C724" s="10">
        <v>2000</v>
      </c>
      <c r="D724" s="10">
        <v>0</v>
      </c>
      <c r="E724" s="10">
        <v>2000</v>
      </c>
    </row>
    <row r="725" spans="1:5" x14ac:dyDescent="0.25">
      <c r="A725" s="2" t="s">
        <v>368</v>
      </c>
      <c r="B725" s="2" t="s">
        <v>7</v>
      </c>
      <c r="C725" s="6">
        <v>32424</v>
      </c>
      <c r="D725" s="6">
        <v>0</v>
      </c>
      <c r="E725" s="6">
        <v>32424</v>
      </c>
    </row>
    <row r="726" spans="1:5" x14ac:dyDescent="0.25">
      <c r="A726" s="9" t="s">
        <v>111</v>
      </c>
      <c r="B726" s="9" t="s">
        <v>61</v>
      </c>
      <c r="C726" s="10">
        <v>32424</v>
      </c>
      <c r="D726" s="10">
        <v>0</v>
      </c>
      <c r="E726" s="10">
        <v>32424</v>
      </c>
    </row>
    <row r="727" spans="1:5" x14ac:dyDescent="0.25">
      <c r="A727" s="2" t="s">
        <v>369</v>
      </c>
      <c r="B727" s="2" t="s">
        <v>7</v>
      </c>
      <c r="C727" s="6">
        <v>135158</v>
      </c>
      <c r="D727" s="6">
        <v>9057</v>
      </c>
      <c r="E727" s="6">
        <v>144215</v>
      </c>
    </row>
    <row r="728" spans="1:5" x14ac:dyDescent="0.25">
      <c r="A728" s="9" t="s">
        <v>110</v>
      </c>
      <c r="B728" s="9" t="s">
        <v>59</v>
      </c>
      <c r="C728" s="10">
        <v>66816</v>
      </c>
      <c r="D728" s="10">
        <v>0</v>
      </c>
      <c r="E728" s="10">
        <v>66816</v>
      </c>
    </row>
    <row r="729" spans="1:5" x14ac:dyDescent="0.25">
      <c r="A729" s="9" t="s">
        <v>111</v>
      </c>
      <c r="B729" s="9" t="s">
        <v>61</v>
      </c>
      <c r="C729" s="10">
        <v>68342</v>
      </c>
      <c r="D729" s="10">
        <v>9057</v>
      </c>
      <c r="E729" s="10">
        <v>77399</v>
      </c>
    </row>
    <row r="730" spans="1:5" ht="26.25" x14ac:dyDescent="0.25">
      <c r="A730" s="2" t="s">
        <v>370</v>
      </c>
      <c r="B730" s="2" t="s">
        <v>7</v>
      </c>
      <c r="C730" s="6">
        <v>25745</v>
      </c>
      <c r="D730" s="6">
        <v>0</v>
      </c>
      <c r="E730" s="6">
        <v>25745</v>
      </c>
    </row>
    <row r="731" spans="1:5" x14ac:dyDescent="0.25">
      <c r="A731" s="9" t="s">
        <v>113</v>
      </c>
      <c r="B731" s="9" t="s">
        <v>69</v>
      </c>
      <c r="C731" s="10">
        <v>25745</v>
      </c>
      <c r="D731" s="10">
        <v>0</v>
      </c>
      <c r="E731" s="10">
        <v>25745</v>
      </c>
    </row>
    <row r="732" spans="1:5" x14ac:dyDescent="0.25">
      <c r="A732" s="2" t="s">
        <v>371</v>
      </c>
      <c r="B732" s="2" t="s">
        <v>7</v>
      </c>
      <c r="C732" s="6">
        <v>520000</v>
      </c>
      <c r="D732" s="6">
        <v>0</v>
      </c>
      <c r="E732" s="6">
        <v>520000</v>
      </c>
    </row>
    <row r="733" spans="1:5" x14ac:dyDescent="0.25">
      <c r="A733" s="9" t="s">
        <v>110</v>
      </c>
      <c r="B733" s="9" t="s">
        <v>59</v>
      </c>
      <c r="C733" s="10">
        <v>149977</v>
      </c>
      <c r="D733" s="10">
        <v>0</v>
      </c>
      <c r="E733" s="10">
        <v>149977</v>
      </c>
    </row>
    <row r="734" spans="1:5" x14ac:dyDescent="0.25">
      <c r="A734" s="9" t="s">
        <v>111</v>
      </c>
      <c r="B734" s="9" t="s">
        <v>61</v>
      </c>
      <c r="C734" s="10">
        <v>269023</v>
      </c>
      <c r="D734" s="10">
        <v>0</v>
      </c>
      <c r="E734" s="10">
        <v>269023</v>
      </c>
    </row>
    <row r="735" spans="1:5" x14ac:dyDescent="0.25">
      <c r="A735" s="9" t="s">
        <v>113</v>
      </c>
      <c r="B735" s="9" t="s">
        <v>69</v>
      </c>
      <c r="C735" s="10">
        <v>101000</v>
      </c>
      <c r="D735" s="10">
        <v>0</v>
      </c>
      <c r="E735" s="10">
        <v>101000</v>
      </c>
    </row>
    <row r="736" spans="1:5" ht="26.25" x14ac:dyDescent="0.25">
      <c r="A736" s="2" t="s">
        <v>372</v>
      </c>
      <c r="B736" s="2" t="s">
        <v>7</v>
      </c>
      <c r="C736" s="6">
        <v>30000</v>
      </c>
      <c r="D736" s="6">
        <v>0</v>
      </c>
      <c r="E736" s="6">
        <v>30000</v>
      </c>
    </row>
    <row r="737" spans="1:5" x14ac:dyDescent="0.25">
      <c r="A737" s="9" t="s">
        <v>229</v>
      </c>
      <c r="B737" s="9" t="s">
        <v>63</v>
      </c>
      <c r="C737" s="10">
        <v>15000</v>
      </c>
      <c r="D737" s="10">
        <v>0</v>
      </c>
      <c r="E737" s="10">
        <v>15000</v>
      </c>
    </row>
    <row r="738" spans="1:5" x14ac:dyDescent="0.25">
      <c r="A738" s="9" t="s">
        <v>113</v>
      </c>
      <c r="B738" s="9" t="s">
        <v>69</v>
      </c>
      <c r="C738" s="10">
        <v>15000</v>
      </c>
      <c r="D738" s="10">
        <v>0</v>
      </c>
      <c r="E738" s="10">
        <v>15000</v>
      </c>
    </row>
    <row r="739" spans="1:5" x14ac:dyDescent="0.25">
      <c r="A739" s="2" t="s">
        <v>373</v>
      </c>
      <c r="B739" s="2" t="s">
        <v>7</v>
      </c>
      <c r="C739" s="6">
        <v>15000</v>
      </c>
      <c r="D739" s="6">
        <v>0</v>
      </c>
      <c r="E739" s="6">
        <v>15000</v>
      </c>
    </row>
    <row r="740" spans="1:5" x14ac:dyDescent="0.25">
      <c r="A740" s="9" t="s">
        <v>229</v>
      </c>
      <c r="B740" s="9" t="s">
        <v>63</v>
      </c>
      <c r="C740" s="10">
        <v>13500</v>
      </c>
      <c r="D740" s="10">
        <v>0</v>
      </c>
      <c r="E740" s="10">
        <v>13500</v>
      </c>
    </row>
    <row r="741" spans="1:5" x14ac:dyDescent="0.25">
      <c r="A741" s="9" t="s">
        <v>113</v>
      </c>
      <c r="B741" s="9" t="s">
        <v>69</v>
      </c>
      <c r="C741" s="10">
        <v>1500</v>
      </c>
      <c r="D741" s="10">
        <v>0</v>
      </c>
      <c r="E741" s="10">
        <v>1500</v>
      </c>
    </row>
    <row r="742" spans="1:5" x14ac:dyDescent="0.25">
      <c r="A742" s="2" t="s">
        <v>374</v>
      </c>
      <c r="B742" s="2" t="s">
        <v>7</v>
      </c>
      <c r="C742" s="6">
        <v>45735</v>
      </c>
      <c r="D742" s="6">
        <v>0</v>
      </c>
      <c r="E742" s="6">
        <v>45735</v>
      </c>
    </row>
    <row r="743" spans="1:5" x14ac:dyDescent="0.25">
      <c r="A743" s="9" t="s">
        <v>112</v>
      </c>
      <c r="B743" s="9" t="s">
        <v>67</v>
      </c>
      <c r="C743" s="10">
        <v>45735</v>
      </c>
      <c r="D743" s="10">
        <v>0</v>
      </c>
      <c r="E743" s="10">
        <v>45735</v>
      </c>
    </row>
    <row r="744" spans="1:5" x14ac:dyDescent="0.25">
      <c r="A744" s="2" t="s">
        <v>375</v>
      </c>
      <c r="B744" s="2" t="s">
        <v>7</v>
      </c>
      <c r="C744" s="6">
        <v>4696</v>
      </c>
      <c r="D744" s="6">
        <v>0</v>
      </c>
      <c r="E744" s="6">
        <v>4696</v>
      </c>
    </row>
    <row r="745" spans="1:5" x14ac:dyDescent="0.25">
      <c r="A745" s="9" t="s">
        <v>229</v>
      </c>
      <c r="B745" s="9" t="s">
        <v>63</v>
      </c>
      <c r="C745" s="10">
        <v>4696</v>
      </c>
      <c r="D745" s="10">
        <v>0</v>
      </c>
      <c r="E745" s="10">
        <v>4696</v>
      </c>
    </row>
    <row r="746" spans="1:5" x14ac:dyDescent="0.25">
      <c r="A746" s="2" t="s">
        <v>376</v>
      </c>
      <c r="B746" s="2" t="s">
        <v>7</v>
      </c>
      <c r="C746" s="6">
        <v>307300</v>
      </c>
      <c r="D746" s="6">
        <v>668</v>
      </c>
      <c r="E746" s="6">
        <v>307968</v>
      </c>
    </row>
    <row r="747" spans="1:5" x14ac:dyDescent="0.25">
      <c r="A747" s="9" t="s">
        <v>111</v>
      </c>
      <c r="B747" s="9" t="s">
        <v>61</v>
      </c>
      <c r="C747" s="10">
        <v>18469</v>
      </c>
      <c r="D747" s="10">
        <v>0</v>
      </c>
      <c r="E747" s="10">
        <v>18469</v>
      </c>
    </row>
    <row r="748" spans="1:5" x14ac:dyDescent="0.25">
      <c r="A748" s="9" t="s">
        <v>112</v>
      </c>
      <c r="B748" s="9" t="s">
        <v>67</v>
      </c>
      <c r="C748" s="10">
        <v>288831</v>
      </c>
      <c r="D748" s="10">
        <v>668</v>
      </c>
      <c r="E748" s="10">
        <v>289499</v>
      </c>
    </row>
    <row r="749" spans="1:5" x14ac:dyDescent="0.25">
      <c r="A749" s="2" t="s">
        <v>377</v>
      </c>
      <c r="B749" s="2" t="s">
        <v>7</v>
      </c>
      <c r="C749" s="6">
        <v>5479552</v>
      </c>
      <c r="D749" s="6">
        <v>0</v>
      </c>
      <c r="E749" s="6">
        <v>5479552</v>
      </c>
    </row>
    <row r="750" spans="1:5" x14ac:dyDescent="0.25">
      <c r="A750" s="9" t="s">
        <v>112</v>
      </c>
      <c r="B750" s="9" t="s">
        <v>67</v>
      </c>
      <c r="C750" s="10">
        <v>5479552</v>
      </c>
      <c r="D750" s="10">
        <v>0</v>
      </c>
      <c r="E750" s="10">
        <v>5479552</v>
      </c>
    </row>
    <row r="751" spans="1:5" x14ac:dyDescent="0.25">
      <c r="A751" s="2" t="s">
        <v>378</v>
      </c>
      <c r="B751" s="2" t="s">
        <v>7</v>
      </c>
      <c r="C751" s="6">
        <v>44812</v>
      </c>
      <c r="D751" s="6">
        <v>0</v>
      </c>
      <c r="E751" s="6">
        <v>44812</v>
      </c>
    </row>
    <row r="752" spans="1:5" x14ac:dyDescent="0.25">
      <c r="A752" s="9" t="s">
        <v>110</v>
      </c>
      <c r="B752" s="9" t="s">
        <v>59</v>
      </c>
      <c r="C752" s="10">
        <v>900</v>
      </c>
      <c r="D752" s="10">
        <v>0</v>
      </c>
      <c r="E752" s="10">
        <v>900</v>
      </c>
    </row>
    <row r="753" spans="1:5" x14ac:dyDescent="0.25">
      <c r="A753" s="9" t="s">
        <v>111</v>
      </c>
      <c r="B753" s="9" t="s">
        <v>61</v>
      </c>
      <c r="C753" s="10">
        <v>1400</v>
      </c>
      <c r="D753" s="10">
        <v>0</v>
      </c>
      <c r="E753" s="10">
        <v>1400</v>
      </c>
    </row>
    <row r="754" spans="1:5" x14ac:dyDescent="0.25">
      <c r="A754" s="9" t="s">
        <v>113</v>
      </c>
      <c r="B754" s="9" t="s">
        <v>69</v>
      </c>
      <c r="C754" s="10">
        <v>42000</v>
      </c>
      <c r="D754" s="10">
        <v>0</v>
      </c>
      <c r="E754" s="10">
        <v>42000</v>
      </c>
    </row>
    <row r="755" spans="1:5" ht="26.25" x14ac:dyDescent="0.25">
      <c r="A755" s="9" t="s">
        <v>118</v>
      </c>
      <c r="B755" s="9" t="s">
        <v>71</v>
      </c>
      <c r="C755" s="10">
        <v>512</v>
      </c>
      <c r="D755" s="10">
        <v>0</v>
      </c>
      <c r="E755" s="10">
        <v>512</v>
      </c>
    </row>
    <row r="756" spans="1:5" ht="14.45" customHeight="1" x14ac:dyDescent="0.25">
      <c r="A756" s="2" t="s">
        <v>379</v>
      </c>
      <c r="B756" s="2" t="s">
        <v>7</v>
      </c>
      <c r="C756" s="6">
        <v>471348</v>
      </c>
      <c r="D756" s="6">
        <v>-149308</v>
      </c>
      <c r="E756" s="6">
        <v>322040</v>
      </c>
    </row>
    <row r="757" spans="1:5" x14ac:dyDescent="0.25">
      <c r="A757" s="9" t="s">
        <v>112</v>
      </c>
      <c r="B757" s="9" t="s">
        <v>67</v>
      </c>
      <c r="C757" s="10">
        <v>471348</v>
      </c>
      <c r="D757" s="10">
        <v>-149308</v>
      </c>
      <c r="E757" s="10">
        <v>322040</v>
      </c>
    </row>
    <row r="758" spans="1:5" ht="26.25" x14ac:dyDescent="0.25">
      <c r="A758" s="2" t="s">
        <v>380</v>
      </c>
      <c r="B758" s="2" t="s">
        <v>7</v>
      </c>
      <c r="C758" s="6">
        <v>98300</v>
      </c>
      <c r="D758" s="6">
        <v>0</v>
      </c>
      <c r="E758" s="6">
        <v>98300</v>
      </c>
    </row>
    <row r="759" spans="1:5" x14ac:dyDescent="0.25">
      <c r="A759" s="9" t="s">
        <v>229</v>
      </c>
      <c r="B759" s="9" t="s">
        <v>63</v>
      </c>
      <c r="C759" s="10">
        <v>4000</v>
      </c>
      <c r="D759" s="10">
        <v>0</v>
      </c>
      <c r="E759" s="10">
        <v>4000</v>
      </c>
    </row>
    <row r="760" spans="1:5" x14ac:dyDescent="0.25">
      <c r="A760" s="9" t="s">
        <v>113</v>
      </c>
      <c r="B760" s="9" t="s">
        <v>69</v>
      </c>
      <c r="C760" s="10">
        <v>94300</v>
      </c>
      <c r="D760" s="10">
        <v>0</v>
      </c>
      <c r="E760" s="10">
        <v>94300</v>
      </c>
    </row>
    <row r="761" spans="1:5" ht="39" x14ac:dyDescent="0.25">
      <c r="A761" s="2" t="s">
        <v>381</v>
      </c>
      <c r="B761" s="2" t="s">
        <v>7</v>
      </c>
      <c r="C761" s="6">
        <v>534916</v>
      </c>
      <c r="D761" s="6">
        <v>0</v>
      </c>
      <c r="E761" s="6">
        <v>534916</v>
      </c>
    </row>
    <row r="762" spans="1:5" x14ac:dyDescent="0.25">
      <c r="A762" s="9" t="s">
        <v>112</v>
      </c>
      <c r="B762" s="9" t="s">
        <v>67</v>
      </c>
      <c r="C762" s="10">
        <v>534916</v>
      </c>
      <c r="D762" s="10">
        <v>0</v>
      </c>
      <c r="E762" s="10">
        <v>534916</v>
      </c>
    </row>
    <row r="763" spans="1:5" ht="39" x14ac:dyDescent="0.25">
      <c r="A763" s="2" t="s">
        <v>382</v>
      </c>
      <c r="B763" s="2" t="s">
        <v>7</v>
      </c>
      <c r="C763" s="6">
        <v>132883</v>
      </c>
      <c r="D763" s="6">
        <v>0</v>
      </c>
      <c r="E763" s="6">
        <v>132883</v>
      </c>
    </row>
    <row r="764" spans="1:5" x14ac:dyDescent="0.25">
      <c r="A764" s="9" t="s">
        <v>112</v>
      </c>
      <c r="B764" s="9" t="s">
        <v>67</v>
      </c>
      <c r="C764" s="10">
        <v>132883</v>
      </c>
      <c r="D764" s="10">
        <v>0</v>
      </c>
      <c r="E764" s="10">
        <v>132883</v>
      </c>
    </row>
    <row r="765" spans="1:5" x14ac:dyDescent="0.25">
      <c r="A765" s="2" t="s">
        <v>383</v>
      </c>
      <c r="B765" s="2" t="s">
        <v>7</v>
      </c>
      <c r="C765" s="6">
        <v>0</v>
      </c>
      <c r="D765" s="6">
        <v>95444</v>
      </c>
      <c r="E765" s="6">
        <v>95444</v>
      </c>
    </row>
    <row r="766" spans="1:5" x14ac:dyDescent="0.25">
      <c r="A766" s="9" t="s">
        <v>110</v>
      </c>
      <c r="B766" s="9" t="s">
        <v>59</v>
      </c>
      <c r="C766" s="10">
        <v>0</v>
      </c>
      <c r="D766" s="10">
        <v>95444</v>
      </c>
      <c r="E766" s="10">
        <v>95444</v>
      </c>
    </row>
    <row r="767" spans="1:5" ht="26.25" x14ac:dyDescent="0.25">
      <c r="A767" s="2" t="s">
        <v>384</v>
      </c>
      <c r="B767" s="2" t="s">
        <v>7</v>
      </c>
      <c r="C767" s="6">
        <v>1480</v>
      </c>
      <c r="D767" s="6">
        <v>0</v>
      </c>
      <c r="E767" s="6">
        <v>1480</v>
      </c>
    </row>
    <row r="768" spans="1:5" x14ac:dyDescent="0.25">
      <c r="A768" s="9" t="s">
        <v>111</v>
      </c>
      <c r="B768" s="9" t="s">
        <v>61</v>
      </c>
      <c r="C768" s="10">
        <v>1480</v>
      </c>
      <c r="D768" s="10">
        <v>0</v>
      </c>
      <c r="E768" s="10">
        <v>1480</v>
      </c>
    </row>
    <row r="769" spans="1:5" ht="26.25" x14ac:dyDescent="0.25">
      <c r="A769" s="2" t="s">
        <v>385</v>
      </c>
      <c r="B769" s="2" t="s">
        <v>7</v>
      </c>
      <c r="C769" s="6">
        <v>775197</v>
      </c>
      <c r="D769" s="6">
        <v>0</v>
      </c>
      <c r="E769" s="6">
        <v>775197</v>
      </c>
    </row>
    <row r="770" spans="1:5" x14ac:dyDescent="0.25">
      <c r="A770" s="9" t="s">
        <v>112</v>
      </c>
      <c r="B770" s="9" t="s">
        <v>67</v>
      </c>
      <c r="C770" s="10">
        <v>775197</v>
      </c>
      <c r="D770" s="10">
        <v>0</v>
      </c>
      <c r="E770" s="10">
        <v>775197</v>
      </c>
    </row>
    <row r="771" spans="1:5" ht="26.25" x14ac:dyDescent="0.25">
      <c r="A771" s="2" t="s">
        <v>386</v>
      </c>
      <c r="B771" s="2" t="s">
        <v>7</v>
      </c>
      <c r="C771" s="6">
        <v>897162</v>
      </c>
      <c r="D771" s="6">
        <v>52680</v>
      </c>
      <c r="E771" s="6">
        <v>949842</v>
      </c>
    </row>
    <row r="772" spans="1:5" x14ac:dyDescent="0.25">
      <c r="A772" s="9" t="s">
        <v>112</v>
      </c>
      <c r="B772" s="9" t="s">
        <v>67</v>
      </c>
      <c r="C772" s="10">
        <v>897162</v>
      </c>
      <c r="D772" s="10">
        <v>52680</v>
      </c>
      <c r="E772" s="10">
        <v>949842</v>
      </c>
    </row>
    <row r="773" spans="1:5" ht="26.25" x14ac:dyDescent="0.25">
      <c r="A773" s="2" t="s">
        <v>387</v>
      </c>
      <c r="B773" s="2" t="s">
        <v>7</v>
      </c>
      <c r="C773" s="6">
        <v>209873</v>
      </c>
      <c r="D773" s="6">
        <v>0</v>
      </c>
      <c r="E773" s="6">
        <v>209873</v>
      </c>
    </row>
    <row r="774" spans="1:5" x14ac:dyDescent="0.25">
      <c r="A774" s="9" t="s">
        <v>112</v>
      </c>
      <c r="B774" s="9" t="s">
        <v>67</v>
      </c>
      <c r="C774" s="10">
        <v>209873</v>
      </c>
      <c r="D774" s="10">
        <v>0</v>
      </c>
      <c r="E774" s="10">
        <v>209873</v>
      </c>
    </row>
    <row r="775" spans="1:5" ht="26.25" x14ac:dyDescent="0.25">
      <c r="A775" s="2" t="s">
        <v>388</v>
      </c>
      <c r="B775" s="2" t="s">
        <v>7</v>
      </c>
      <c r="C775" s="6">
        <v>14500</v>
      </c>
      <c r="D775" s="6">
        <v>3032</v>
      </c>
      <c r="E775" s="6">
        <v>17532</v>
      </c>
    </row>
    <row r="776" spans="1:5" ht="26.25" x14ac:dyDescent="0.25">
      <c r="A776" s="9" t="s">
        <v>118</v>
      </c>
      <c r="B776" s="9" t="s">
        <v>71</v>
      </c>
      <c r="C776" s="10">
        <v>14500</v>
      </c>
      <c r="D776" s="10">
        <v>3032</v>
      </c>
      <c r="E776" s="10">
        <v>17532</v>
      </c>
    </row>
    <row r="777" spans="1:5" ht="26.25" x14ac:dyDescent="0.25">
      <c r="A777" s="2" t="s">
        <v>389</v>
      </c>
      <c r="B777" s="2" t="s">
        <v>7</v>
      </c>
      <c r="C777" s="6">
        <v>1046406</v>
      </c>
      <c r="D777" s="6">
        <v>0</v>
      </c>
      <c r="E777" s="6">
        <v>1046406</v>
      </c>
    </row>
    <row r="778" spans="1:5" x14ac:dyDescent="0.25">
      <c r="A778" s="9" t="s">
        <v>112</v>
      </c>
      <c r="B778" s="9" t="s">
        <v>67</v>
      </c>
      <c r="C778" s="10">
        <v>1046406</v>
      </c>
      <c r="D778" s="10">
        <v>0</v>
      </c>
      <c r="E778" s="10">
        <v>1046406</v>
      </c>
    </row>
    <row r="779" spans="1:5" ht="26.25" x14ac:dyDescent="0.25">
      <c r="A779" s="2" t="s">
        <v>390</v>
      </c>
      <c r="B779" s="2" t="s">
        <v>7</v>
      </c>
      <c r="C779" s="6">
        <v>39185</v>
      </c>
      <c r="D779" s="6">
        <v>0</v>
      </c>
      <c r="E779" s="6">
        <v>39185</v>
      </c>
    </row>
    <row r="780" spans="1:5" x14ac:dyDescent="0.25">
      <c r="A780" s="9" t="s">
        <v>112</v>
      </c>
      <c r="B780" s="9" t="s">
        <v>67</v>
      </c>
      <c r="C780" s="10">
        <v>39185</v>
      </c>
      <c r="D780" s="10">
        <v>0</v>
      </c>
      <c r="E780" s="10">
        <v>39185</v>
      </c>
    </row>
    <row r="781" spans="1:5" ht="26.25" x14ac:dyDescent="0.25">
      <c r="A781" s="2" t="s">
        <v>391</v>
      </c>
      <c r="B781" s="2" t="s">
        <v>7</v>
      </c>
      <c r="C781" s="6">
        <v>274650</v>
      </c>
      <c r="D781" s="6">
        <v>0</v>
      </c>
      <c r="E781" s="6">
        <v>274650</v>
      </c>
    </row>
    <row r="782" spans="1:5" x14ac:dyDescent="0.25">
      <c r="A782" s="9" t="s">
        <v>112</v>
      </c>
      <c r="B782" s="9" t="s">
        <v>67</v>
      </c>
      <c r="C782" s="10">
        <v>274650</v>
      </c>
      <c r="D782" s="10">
        <v>0</v>
      </c>
      <c r="E782" s="10">
        <v>274650</v>
      </c>
    </row>
    <row r="783" spans="1:5" ht="26.25" x14ac:dyDescent="0.25">
      <c r="A783" s="2" t="s">
        <v>392</v>
      </c>
      <c r="B783" s="2" t="s">
        <v>7</v>
      </c>
      <c r="C783" s="6">
        <v>125365</v>
      </c>
      <c r="D783" s="6">
        <v>0</v>
      </c>
      <c r="E783" s="6">
        <v>125365</v>
      </c>
    </row>
    <row r="784" spans="1:5" x14ac:dyDescent="0.25">
      <c r="A784" s="9" t="s">
        <v>111</v>
      </c>
      <c r="B784" s="9" t="s">
        <v>61</v>
      </c>
      <c r="C784" s="10">
        <v>125365</v>
      </c>
      <c r="D784" s="10">
        <v>0</v>
      </c>
      <c r="E784" s="10">
        <v>125365</v>
      </c>
    </row>
    <row r="785" spans="1:5" ht="14.45" customHeight="1" x14ac:dyDescent="0.25">
      <c r="A785" s="2" t="s">
        <v>393</v>
      </c>
      <c r="B785" s="2" t="s">
        <v>7</v>
      </c>
      <c r="C785" s="6">
        <v>424694</v>
      </c>
      <c r="D785" s="6">
        <v>0</v>
      </c>
      <c r="E785" s="6">
        <v>424694</v>
      </c>
    </row>
    <row r="786" spans="1:5" x14ac:dyDescent="0.25">
      <c r="A786" s="9" t="s">
        <v>110</v>
      </c>
      <c r="B786" s="9" t="s">
        <v>59</v>
      </c>
      <c r="C786" s="10">
        <v>46557</v>
      </c>
      <c r="D786" s="10">
        <v>0</v>
      </c>
      <c r="E786" s="10">
        <v>46557</v>
      </c>
    </row>
    <row r="787" spans="1:5" x14ac:dyDescent="0.25">
      <c r="A787" s="9" t="s">
        <v>113</v>
      </c>
      <c r="B787" s="9" t="s">
        <v>69</v>
      </c>
      <c r="C787" s="10">
        <v>378137</v>
      </c>
      <c r="D787" s="10">
        <v>0</v>
      </c>
      <c r="E787" s="10">
        <v>378137</v>
      </c>
    </row>
    <row r="788" spans="1:5" x14ac:dyDescent="0.25">
      <c r="A788" s="2" t="s">
        <v>394</v>
      </c>
      <c r="B788" s="2" t="s">
        <v>7</v>
      </c>
      <c r="C788" s="6">
        <v>6998</v>
      </c>
      <c r="D788" s="6">
        <v>0</v>
      </c>
      <c r="E788" s="6">
        <v>6998</v>
      </c>
    </row>
    <row r="789" spans="1:5" x14ac:dyDescent="0.25">
      <c r="A789" s="9" t="s">
        <v>111</v>
      </c>
      <c r="B789" s="9" t="s">
        <v>61</v>
      </c>
      <c r="C789" s="10">
        <v>6998</v>
      </c>
      <c r="D789" s="10">
        <v>0</v>
      </c>
      <c r="E789" s="10">
        <v>6998</v>
      </c>
    </row>
    <row r="790" spans="1:5" x14ac:dyDescent="0.25">
      <c r="A790" s="2" t="s">
        <v>395</v>
      </c>
      <c r="B790" s="2" t="s">
        <v>7</v>
      </c>
      <c r="C790" s="6">
        <v>44138</v>
      </c>
      <c r="D790" s="6">
        <v>0</v>
      </c>
      <c r="E790" s="6">
        <v>44138</v>
      </c>
    </row>
    <row r="791" spans="1:5" x14ac:dyDescent="0.25">
      <c r="A791" s="9" t="s">
        <v>110</v>
      </c>
      <c r="B791" s="9" t="s">
        <v>59</v>
      </c>
      <c r="C791" s="10">
        <v>1360</v>
      </c>
      <c r="D791" s="10">
        <v>0</v>
      </c>
      <c r="E791" s="10">
        <v>1360</v>
      </c>
    </row>
    <row r="792" spans="1:5" x14ac:dyDescent="0.25">
      <c r="A792" s="9" t="s">
        <v>111</v>
      </c>
      <c r="B792" s="9" t="s">
        <v>61</v>
      </c>
      <c r="C792" s="10">
        <v>41758</v>
      </c>
      <c r="D792" s="10">
        <v>0</v>
      </c>
      <c r="E792" s="10">
        <v>41758</v>
      </c>
    </row>
    <row r="793" spans="1:5" x14ac:dyDescent="0.25">
      <c r="A793" s="9" t="s">
        <v>112</v>
      </c>
      <c r="B793" s="9" t="s">
        <v>67</v>
      </c>
      <c r="C793" s="10">
        <v>1020</v>
      </c>
      <c r="D793" s="10">
        <v>0</v>
      </c>
      <c r="E793" s="10">
        <v>1020</v>
      </c>
    </row>
    <row r="794" spans="1:5" x14ac:dyDescent="0.25">
      <c r="A794" s="2" t="s">
        <v>396</v>
      </c>
      <c r="B794" s="2" t="s">
        <v>7</v>
      </c>
      <c r="C794" s="6">
        <v>191346</v>
      </c>
      <c r="D794" s="6">
        <v>0</v>
      </c>
      <c r="E794" s="6">
        <v>191346</v>
      </c>
    </row>
    <row r="795" spans="1:5" x14ac:dyDescent="0.25">
      <c r="A795" s="9" t="s">
        <v>110</v>
      </c>
      <c r="B795" s="9" t="s">
        <v>59</v>
      </c>
      <c r="C795" s="10">
        <v>3794</v>
      </c>
      <c r="D795" s="10">
        <v>0</v>
      </c>
      <c r="E795" s="10">
        <v>3794</v>
      </c>
    </row>
    <row r="796" spans="1:5" x14ac:dyDescent="0.25">
      <c r="A796" s="9" t="s">
        <v>111</v>
      </c>
      <c r="B796" s="9" t="s">
        <v>61</v>
      </c>
      <c r="C796" s="10">
        <v>187552</v>
      </c>
      <c r="D796" s="10">
        <v>0</v>
      </c>
      <c r="E796" s="10">
        <v>187552</v>
      </c>
    </row>
    <row r="797" spans="1:5" x14ac:dyDescent="0.25">
      <c r="A797" s="2" t="s">
        <v>397</v>
      </c>
      <c r="B797" s="2" t="s">
        <v>7</v>
      </c>
      <c r="C797" s="6">
        <v>293145</v>
      </c>
      <c r="D797" s="6">
        <v>0</v>
      </c>
      <c r="E797" s="6">
        <v>293145</v>
      </c>
    </row>
    <row r="798" spans="1:5" x14ac:dyDescent="0.25">
      <c r="A798" s="9" t="s">
        <v>110</v>
      </c>
      <c r="B798" s="9" t="s">
        <v>59</v>
      </c>
      <c r="C798" s="10">
        <v>72319</v>
      </c>
      <c r="D798" s="10">
        <v>12</v>
      </c>
      <c r="E798" s="10">
        <v>72331</v>
      </c>
    </row>
    <row r="799" spans="1:5" x14ac:dyDescent="0.25">
      <c r="A799" s="9" t="s">
        <v>111</v>
      </c>
      <c r="B799" s="9" t="s">
        <v>61</v>
      </c>
      <c r="C799" s="10">
        <v>220826</v>
      </c>
      <c r="D799" s="10">
        <v>-12</v>
      </c>
      <c r="E799" s="10">
        <v>220814</v>
      </c>
    </row>
    <row r="800" spans="1:5" ht="34.15" customHeight="1" x14ac:dyDescent="0.25">
      <c r="A800" s="2" t="s">
        <v>398</v>
      </c>
      <c r="B800" s="2" t="s">
        <v>7</v>
      </c>
      <c r="C800" s="6">
        <v>24009</v>
      </c>
      <c r="D800" s="6">
        <v>0</v>
      </c>
      <c r="E800" s="6">
        <v>24009</v>
      </c>
    </row>
    <row r="801" spans="1:5" x14ac:dyDescent="0.25">
      <c r="A801" s="9" t="s">
        <v>112</v>
      </c>
      <c r="B801" s="9" t="s">
        <v>67</v>
      </c>
      <c r="C801" s="10">
        <v>24009</v>
      </c>
      <c r="D801" s="10">
        <v>0</v>
      </c>
      <c r="E801" s="10">
        <v>24009</v>
      </c>
    </row>
    <row r="802" spans="1:5" ht="26.25" x14ac:dyDescent="0.25">
      <c r="A802" s="2" t="s">
        <v>399</v>
      </c>
      <c r="B802" s="2" t="s">
        <v>7</v>
      </c>
      <c r="C802" s="6">
        <v>8026</v>
      </c>
      <c r="D802" s="6">
        <v>0</v>
      </c>
      <c r="E802" s="6">
        <v>8026</v>
      </c>
    </row>
    <row r="803" spans="1:5" x14ac:dyDescent="0.25">
      <c r="A803" s="9" t="s">
        <v>110</v>
      </c>
      <c r="B803" s="9" t="s">
        <v>59</v>
      </c>
      <c r="C803" s="10">
        <v>2826</v>
      </c>
      <c r="D803" s="10">
        <v>0</v>
      </c>
      <c r="E803" s="10">
        <v>2826</v>
      </c>
    </row>
    <row r="804" spans="1:5" x14ac:dyDescent="0.25">
      <c r="A804" s="9" t="s">
        <v>111</v>
      </c>
      <c r="B804" s="9" t="s">
        <v>61</v>
      </c>
      <c r="C804" s="10">
        <v>2200</v>
      </c>
      <c r="D804" s="10">
        <v>0</v>
      </c>
      <c r="E804" s="10">
        <v>2200</v>
      </c>
    </row>
    <row r="805" spans="1:5" x14ac:dyDescent="0.25">
      <c r="A805" s="9" t="s">
        <v>113</v>
      </c>
      <c r="B805" s="9" t="s">
        <v>69</v>
      </c>
      <c r="C805" s="10">
        <v>3000</v>
      </c>
      <c r="D805" s="10">
        <v>0</v>
      </c>
      <c r="E805" s="10">
        <v>3000</v>
      </c>
    </row>
    <row r="806" spans="1:5" ht="26.25" x14ac:dyDescent="0.25">
      <c r="A806" s="2" t="s">
        <v>400</v>
      </c>
      <c r="B806" s="2" t="s">
        <v>7</v>
      </c>
      <c r="C806" s="6">
        <v>80350</v>
      </c>
      <c r="D806" s="6">
        <v>0</v>
      </c>
      <c r="E806" s="6">
        <v>80350</v>
      </c>
    </row>
    <row r="807" spans="1:5" x14ac:dyDescent="0.25">
      <c r="A807" s="9" t="s">
        <v>112</v>
      </c>
      <c r="B807" s="9" t="s">
        <v>67</v>
      </c>
      <c r="C807" s="10">
        <v>80350</v>
      </c>
      <c r="D807" s="10">
        <v>0</v>
      </c>
      <c r="E807" s="10">
        <v>80350</v>
      </c>
    </row>
    <row r="808" spans="1:5" x14ac:dyDescent="0.25">
      <c r="A808" s="2" t="s">
        <v>401</v>
      </c>
      <c r="B808" s="2" t="s">
        <v>7</v>
      </c>
      <c r="C808" s="6">
        <v>80350</v>
      </c>
      <c r="D808" s="6">
        <v>0</v>
      </c>
      <c r="E808" s="6">
        <v>80350</v>
      </c>
    </row>
    <row r="809" spans="1:5" x14ac:dyDescent="0.25">
      <c r="A809" s="9" t="s">
        <v>112</v>
      </c>
      <c r="B809" s="9" t="s">
        <v>67</v>
      </c>
      <c r="C809" s="10">
        <v>80350</v>
      </c>
      <c r="D809" s="10">
        <v>0</v>
      </c>
      <c r="E809" s="10">
        <v>80350</v>
      </c>
    </row>
    <row r="810" spans="1:5" ht="26.25" x14ac:dyDescent="0.25">
      <c r="A810" s="2" t="s">
        <v>402</v>
      </c>
      <c r="B810" s="2" t="s">
        <v>7</v>
      </c>
      <c r="C810" s="6">
        <v>1325468</v>
      </c>
      <c r="D810" s="6">
        <v>0</v>
      </c>
      <c r="E810" s="6">
        <v>1325468</v>
      </c>
    </row>
    <row r="811" spans="1:5" x14ac:dyDescent="0.25">
      <c r="A811" s="9" t="s">
        <v>112</v>
      </c>
      <c r="B811" s="9" t="s">
        <v>67</v>
      </c>
      <c r="C811" s="10">
        <v>1325468</v>
      </c>
      <c r="D811" s="10">
        <v>0</v>
      </c>
      <c r="E811" s="10">
        <v>1325468</v>
      </c>
    </row>
    <row r="812" spans="1:5" ht="26.25" x14ac:dyDescent="0.25">
      <c r="A812" s="2" t="s">
        <v>403</v>
      </c>
      <c r="B812" s="2" t="s">
        <v>7</v>
      </c>
      <c r="C812" s="6">
        <v>0</v>
      </c>
      <c r="D812" s="6">
        <v>500301</v>
      </c>
      <c r="E812" s="6">
        <v>500301</v>
      </c>
    </row>
    <row r="813" spans="1:5" x14ac:dyDescent="0.25">
      <c r="A813" s="9" t="s">
        <v>112</v>
      </c>
      <c r="B813" s="9" t="s">
        <v>67</v>
      </c>
      <c r="C813" s="10">
        <v>0</v>
      </c>
      <c r="D813" s="10">
        <v>500301</v>
      </c>
      <c r="E813" s="10">
        <v>500301</v>
      </c>
    </row>
    <row r="814" spans="1:5" ht="39" x14ac:dyDescent="0.25">
      <c r="A814" s="2" t="s">
        <v>404</v>
      </c>
      <c r="B814" s="2" t="s">
        <v>7</v>
      </c>
      <c r="C814" s="6">
        <v>0</v>
      </c>
      <c r="D814" s="6">
        <v>495077</v>
      </c>
      <c r="E814" s="6">
        <v>495077</v>
      </c>
    </row>
    <row r="815" spans="1:5" x14ac:dyDescent="0.25">
      <c r="A815" s="9" t="s">
        <v>112</v>
      </c>
      <c r="B815" s="9" t="s">
        <v>67</v>
      </c>
      <c r="C815" s="10">
        <v>0</v>
      </c>
      <c r="D815" s="10">
        <v>495077</v>
      </c>
      <c r="E815" s="10">
        <v>495077</v>
      </c>
    </row>
    <row r="816" spans="1:5" x14ac:dyDescent="0.25">
      <c r="A816" s="2" t="s">
        <v>405</v>
      </c>
      <c r="B816" s="2" t="s">
        <v>7</v>
      </c>
      <c r="C816" s="6">
        <v>2323867</v>
      </c>
      <c r="D816" s="6">
        <v>510</v>
      </c>
      <c r="E816" s="6">
        <v>2324377</v>
      </c>
    </row>
    <row r="817" spans="1:5" x14ac:dyDescent="0.25">
      <c r="A817" s="2" t="s">
        <v>406</v>
      </c>
      <c r="B817" s="2" t="s">
        <v>7</v>
      </c>
      <c r="C817" s="6">
        <v>154026</v>
      </c>
      <c r="D817" s="6">
        <v>0</v>
      </c>
      <c r="E817" s="6">
        <v>154026</v>
      </c>
    </row>
    <row r="818" spans="1:5" x14ac:dyDescent="0.25">
      <c r="A818" s="9" t="s">
        <v>110</v>
      </c>
      <c r="B818" s="9" t="s">
        <v>59</v>
      </c>
      <c r="C818" s="10">
        <v>117502</v>
      </c>
      <c r="D818" s="10">
        <v>0</v>
      </c>
      <c r="E818" s="10">
        <v>117502</v>
      </c>
    </row>
    <row r="819" spans="1:5" x14ac:dyDescent="0.25">
      <c r="A819" s="9" t="s">
        <v>111</v>
      </c>
      <c r="B819" s="9" t="s">
        <v>61</v>
      </c>
      <c r="C819" s="10">
        <v>35274</v>
      </c>
      <c r="D819" s="10">
        <v>0</v>
      </c>
      <c r="E819" s="10">
        <v>35274</v>
      </c>
    </row>
    <row r="820" spans="1:5" x14ac:dyDescent="0.25">
      <c r="A820" s="9" t="s">
        <v>112</v>
      </c>
      <c r="B820" s="9" t="s">
        <v>67</v>
      </c>
      <c r="C820" s="10">
        <v>1250</v>
      </c>
      <c r="D820" s="10">
        <v>0</v>
      </c>
      <c r="E820" s="10">
        <v>1250</v>
      </c>
    </row>
    <row r="821" spans="1:5" x14ac:dyDescent="0.25">
      <c r="A821" s="2" t="s">
        <v>407</v>
      </c>
      <c r="B821" s="2" t="s">
        <v>7</v>
      </c>
      <c r="C821" s="6">
        <v>24325</v>
      </c>
      <c r="D821" s="6">
        <v>0</v>
      </c>
      <c r="E821" s="6">
        <v>24325</v>
      </c>
    </row>
    <row r="822" spans="1:5" x14ac:dyDescent="0.25">
      <c r="A822" s="9" t="s">
        <v>111</v>
      </c>
      <c r="B822" s="9" t="s">
        <v>61</v>
      </c>
      <c r="C822" s="10">
        <v>4575</v>
      </c>
      <c r="D822" s="10">
        <v>0</v>
      </c>
      <c r="E822" s="10">
        <v>4575</v>
      </c>
    </row>
    <row r="823" spans="1:5" ht="26.25" x14ac:dyDescent="0.25">
      <c r="A823" s="9" t="s">
        <v>118</v>
      </c>
      <c r="B823" s="9" t="s">
        <v>71</v>
      </c>
      <c r="C823" s="10">
        <v>19750</v>
      </c>
      <c r="D823" s="10">
        <v>0</v>
      </c>
      <c r="E823" s="10">
        <v>19750</v>
      </c>
    </row>
    <row r="824" spans="1:5" x14ac:dyDescent="0.25">
      <c r="A824" s="2" t="s">
        <v>408</v>
      </c>
      <c r="B824" s="2" t="s">
        <v>7</v>
      </c>
      <c r="C824" s="6">
        <v>191975</v>
      </c>
      <c r="D824" s="6">
        <v>0</v>
      </c>
      <c r="E824" s="6">
        <v>191975</v>
      </c>
    </row>
    <row r="825" spans="1:5" x14ac:dyDescent="0.25">
      <c r="A825" s="9" t="s">
        <v>111</v>
      </c>
      <c r="B825" s="9" t="s">
        <v>61</v>
      </c>
      <c r="C825" s="10">
        <v>113875</v>
      </c>
      <c r="D825" s="10">
        <v>0</v>
      </c>
      <c r="E825" s="10">
        <v>113875</v>
      </c>
    </row>
    <row r="826" spans="1:5" x14ac:dyDescent="0.25">
      <c r="A826" s="9" t="s">
        <v>112</v>
      </c>
      <c r="B826" s="9" t="s">
        <v>67</v>
      </c>
      <c r="C826" s="10">
        <v>78100</v>
      </c>
      <c r="D826" s="10">
        <v>0</v>
      </c>
      <c r="E826" s="10">
        <v>78100</v>
      </c>
    </row>
    <row r="827" spans="1:5" x14ac:dyDescent="0.25">
      <c r="A827" s="2" t="s">
        <v>409</v>
      </c>
      <c r="B827" s="2" t="s">
        <v>7</v>
      </c>
      <c r="C827" s="6">
        <v>189791</v>
      </c>
      <c r="D827" s="6">
        <v>0</v>
      </c>
      <c r="E827" s="6">
        <v>189791</v>
      </c>
    </row>
    <row r="828" spans="1:5" x14ac:dyDescent="0.25">
      <c r="A828" s="9" t="s">
        <v>111</v>
      </c>
      <c r="B828" s="9" t="s">
        <v>61</v>
      </c>
      <c r="C828" s="10">
        <v>189791</v>
      </c>
      <c r="D828" s="10">
        <v>0</v>
      </c>
      <c r="E828" s="10">
        <v>189791</v>
      </c>
    </row>
    <row r="829" spans="1:5" x14ac:dyDescent="0.25">
      <c r="A829" s="2" t="s">
        <v>410</v>
      </c>
      <c r="B829" s="2" t="s">
        <v>7</v>
      </c>
      <c r="C829" s="6">
        <v>29818</v>
      </c>
      <c r="D829" s="6">
        <v>0</v>
      </c>
      <c r="E829" s="6">
        <v>29818</v>
      </c>
    </row>
    <row r="830" spans="1:5" x14ac:dyDescent="0.25">
      <c r="A830" s="9" t="s">
        <v>110</v>
      </c>
      <c r="B830" s="9" t="s">
        <v>59</v>
      </c>
      <c r="C830" s="10">
        <v>12437</v>
      </c>
      <c r="D830" s="10">
        <v>0</v>
      </c>
      <c r="E830" s="10">
        <v>12437</v>
      </c>
    </row>
    <row r="831" spans="1:5" x14ac:dyDescent="0.25">
      <c r="A831" s="9" t="s">
        <v>111</v>
      </c>
      <c r="B831" s="9" t="s">
        <v>61</v>
      </c>
      <c r="C831" s="10">
        <v>17381</v>
      </c>
      <c r="D831" s="10">
        <v>0</v>
      </c>
      <c r="E831" s="10">
        <v>17381</v>
      </c>
    </row>
    <row r="832" spans="1:5" x14ac:dyDescent="0.25">
      <c r="A832" s="2" t="s">
        <v>411</v>
      </c>
      <c r="B832" s="2" t="s">
        <v>7</v>
      </c>
      <c r="C832" s="6">
        <v>19974</v>
      </c>
      <c r="D832" s="6">
        <v>0</v>
      </c>
      <c r="E832" s="6">
        <v>19974</v>
      </c>
    </row>
    <row r="833" spans="1:5" x14ac:dyDescent="0.25">
      <c r="A833" s="9" t="s">
        <v>111</v>
      </c>
      <c r="B833" s="9" t="s">
        <v>61</v>
      </c>
      <c r="C833" s="10">
        <v>19974</v>
      </c>
      <c r="D833" s="10">
        <v>0</v>
      </c>
      <c r="E833" s="10">
        <v>19974</v>
      </c>
    </row>
    <row r="834" spans="1:5" x14ac:dyDescent="0.25">
      <c r="A834" s="2" t="s">
        <v>412</v>
      </c>
      <c r="B834" s="2" t="s">
        <v>7</v>
      </c>
      <c r="C834" s="6">
        <v>34231</v>
      </c>
      <c r="D834" s="6">
        <v>0</v>
      </c>
      <c r="E834" s="6">
        <v>34231</v>
      </c>
    </row>
    <row r="835" spans="1:5" x14ac:dyDescent="0.25">
      <c r="A835" s="9" t="s">
        <v>111</v>
      </c>
      <c r="B835" s="9" t="s">
        <v>61</v>
      </c>
      <c r="C835" s="10">
        <v>34231</v>
      </c>
      <c r="D835" s="10">
        <v>0</v>
      </c>
      <c r="E835" s="10">
        <v>34231</v>
      </c>
    </row>
    <row r="836" spans="1:5" x14ac:dyDescent="0.25">
      <c r="A836" s="2" t="s">
        <v>413</v>
      </c>
      <c r="B836" s="2" t="s">
        <v>7</v>
      </c>
      <c r="C836" s="6">
        <v>205595</v>
      </c>
      <c r="D836" s="6">
        <v>0</v>
      </c>
      <c r="E836" s="6">
        <v>205595</v>
      </c>
    </row>
    <row r="837" spans="1:5" x14ac:dyDescent="0.25">
      <c r="A837" s="9" t="s">
        <v>111</v>
      </c>
      <c r="B837" s="9" t="s">
        <v>61</v>
      </c>
      <c r="C837" s="10">
        <v>205595</v>
      </c>
      <c r="D837" s="10">
        <v>0</v>
      </c>
      <c r="E837" s="10">
        <v>205595</v>
      </c>
    </row>
    <row r="838" spans="1:5" ht="26.25" x14ac:dyDescent="0.25">
      <c r="A838" s="2" t="s">
        <v>414</v>
      </c>
      <c r="B838" s="2" t="s">
        <v>7</v>
      </c>
      <c r="C838" s="6">
        <v>274546</v>
      </c>
      <c r="D838" s="6">
        <v>0</v>
      </c>
      <c r="E838" s="6">
        <v>274546</v>
      </c>
    </row>
    <row r="839" spans="1:5" x14ac:dyDescent="0.25">
      <c r="A839" s="9" t="s">
        <v>110</v>
      </c>
      <c r="B839" s="9" t="s">
        <v>59</v>
      </c>
      <c r="C839" s="10">
        <v>109319</v>
      </c>
      <c r="D839" s="10">
        <v>0</v>
      </c>
      <c r="E839" s="10">
        <v>109319</v>
      </c>
    </row>
    <row r="840" spans="1:5" x14ac:dyDescent="0.25">
      <c r="A840" s="9" t="s">
        <v>111</v>
      </c>
      <c r="B840" s="9" t="s">
        <v>61</v>
      </c>
      <c r="C840" s="10">
        <v>165227</v>
      </c>
      <c r="D840" s="10">
        <v>0</v>
      </c>
      <c r="E840" s="10">
        <v>165227</v>
      </c>
    </row>
    <row r="841" spans="1:5" ht="26.25" x14ac:dyDescent="0.25">
      <c r="A841" s="2" t="s">
        <v>415</v>
      </c>
      <c r="B841" s="2" t="s">
        <v>7</v>
      </c>
      <c r="C841" s="6">
        <v>350180</v>
      </c>
      <c r="D841" s="6">
        <v>0</v>
      </c>
      <c r="E841" s="6">
        <v>350180</v>
      </c>
    </row>
    <row r="842" spans="1:5" x14ac:dyDescent="0.25">
      <c r="A842" s="9" t="s">
        <v>110</v>
      </c>
      <c r="B842" s="9" t="s">
        <v>59</v>
      </c>
      <c r="C842" s="10">
        <v>12124</v>
      </c>
      <c r="D842" s="10">
        <v>0</v>
      </c>
      <c r="E842" s="10">
        <v>12124</v>
      </c>
    </row>
    <row r="843" spans="1:5" x14ac:dyDescent="0.25">
      <c r="A843" s="9" t="s">
        <v>111</v>
      </c>
      <c r="B843" s="9" t="s">
        <v>61</v>
      </c>
      <c r="C843" s="10">
        <v>42316</v>
      </c>
      <c r="D843" s="10">
        <v>0</v>
      </c>
      <c r="E843" s="10">
        <v>42316</v>
      </c>
    </row>
    <row r="844" spans="1:5" x14ac:dyDescent="0.25">
      <c r="A844" s="9" t="s">
        <v>229</v>
      </c>
      <c r="B844" s="9" t="s">
        <v>63</v>
      </c>
      <c r="C844" s="10">
        <v>295740</v>
      </c>
      <c r="D844" s="10">
        <v>0</v>
      </c>
      <c r="E844" s="10">
        <v>295740</v>
      </c>
    </row>
    <row r="845" spans="1:5" x14ac:dyDescent="0.25">
      <c r="A845" s="2" t="s">
        <v>416</v>
      </c>
      <c r="B845" s="2" t="s">
        <v>7</v>
      </c>
      <c r="C845" s="6">
        <v>31926</v>
      </c>
      <c r="D845" s="6">
        <v>0</v>
      </c>
      <c r="E845" s="6">
        <v>31926</v>
      </c>
    </row>
    <row r="846" spans="1:5" x14ac:dyDescent="0.25">
      <c r="A846" s="9" t="s">
        <v>110</v>
      </c>
      <c r="B846" s="9" t="s">
        <v>59</v>
      </c>
      <c r="C846" s="10">
        <v>16735</v>
      </c>
      <c r="D846" s="10">
        <v>0</v>
      </c>
      <c r="E846" s="10">
        <v>16735</v>
      </c>
    </row>
    <row r="847" spans="1:5" x14ac:dyDescent="0.25">
      <c r="A847" s="9" t="s">
        <v>111</v>
      </c>
      <c r="B847" s="9" t="s">
        <v>61</v>
      </c>
      <c r="C847" s="10">
        <v>15191</v>
      </c>
      <c r="D847" s="10">
        <v>0</v>
      </c>
      <c r="E847" s="10">
        <v>15191</v>
      </c>
    </row>
    <row r="848" spans="1:5" x14ac:dyDescent="0.25">
      <c r="A848" s="2" t="s">
        <v>417</v>
      </c>
      <c r="B848" s="2" t="s">
        <v>7</v>
      </c>
      <c r="C848" s="6">
        <v>264055</v>
      </c>
      <c r="D848" s="6">
        <v>0</v>
      </c>
      <c r="E848" s="6">
        <v>264055</v>
      </c>
    </row>
    <row r="849" spans="1:5" x14ac:dyDescent="0.25">
      <c r="A849" s="9" t="s">
        <v>110</v>
      </c>
      <c r="B849" s="9" t="s">
        <v>59</v>
      </c>
      <c r="C849" s="10">
        <v>121200</v>
      </c>
      <c r="D849" s="10">
        <v>250</v>
      </c>
      <c r="E849" s="10">
        <v>121450</v>
      </c>
    </row>
    <row r="850" spans="1:5" x14ac:dyDescent="0.25">
      <c r="A850" s="9" t="s">
        <v>111</v>
      </c>
      <c r="B850" s="9" t="s">
        <v>61</v>
      </c>
      <c r="C850" s="10">
        <v>121636</v>
      </c>
      <c r="D850" s="10">
        <v>-250</v>
      </c>
      <c r="E850" s="10">
        <v>121386</v>
      </c>
    </row>
    <row r="851" spans="1:5" x14ac:dyDescent="0.25">
      <c r="A851" s="9" t="s">
        <v>112</v>
      </c>
      <c r="B851" s="9" t="s">
        <v>67</v>
      </c>
      <c r="C851" s="10">
        <v>21219</v>
      </c>
      <c r="D851" s="10">
        <v>0</v>
      </c>
      <c r="E851" s="10">
        <v>21219</v>
      </c>
    </row>
    <row r="852" spans="1:5" x14ac:dyDescent="0.25">
      <c r="A852" s="2" t="s">
        <v>418</v>
      </c>
      <c r="B852" s="2" t="s">
        <v>7</v>
      </c>
      <c r="C852" s="6">
        <v>44304</v>
      </c>
      <c r="D852" s="6">
        <v>0</v>
      </c>
      <c r="E852" s="6">
        <v>44304</v>
      </c>
    </row>
    <row r="853" spans="1:5" x14ac:dyDescent="0.25">
      <c r="A853" s="9" t="s">
        <v>110</v>
      </c>
      <c r="B853" s="9" t="s">
        <v>59</v>
      </c>
      <c r="C853" s="10">
        <v>35509</v>
      </c>
      <c r="D853" s="10">
        <v>60</v>
      </c>
      <c r="E853" s="10">
        <v>35569</v>
      </c>
    </row>
    <row r="854" spans="1:5" x14ac:dyDescent="0.25">
      <c r="A854" s="9" t="s">
        <v>111</v>
      </c>
      <c r="B854" s="9" t="s">
        <v>61</v>
      </c>
      <c r="C854" s="10">
        <v>8795</v>
      </c>
      <c r="D854" s="10">
        <v>-60</v>
      </c>
      <c r="E854" s="10">
        <v>8735</v>
      </c>
    </row>
    <row r="855" spans="1:5" x14ac:dyDescent="0.25">
      <c r="A855" s="2" t="s">
        <v>419</v>
      </c>
      <c r="B855" s="2" t="s">
        <v>7</v>
      </c>
      <c r="C855" s="6">
        <v>209327</v>
      </c>
      <c r="D855" s="6">
        <v>0</v>
      </c>
      <c r="E855" s="6">
        <v>209327</v>
      </c>
    </row>
    <row r="856" spans="1:5" x14ac:dyDescent="0.25">
      <c r="A856" s="9" t="s">
        <v>110</v>
      </c>
      <c r="B856" s="9" t="s">
        <v>59</v>
      </c>
      <c r="C856" s="10">
        <v>53515</v>
      </c>
      <c r="D856" s="10">
        <v>0</v>
      </c>
      <c r="E856" s="10">
        <v>53515</v>
      </c>
    </row>
    <row r="857" spans="1:5" x14ac:dyDescent="0.25">
      <c r="A857" s="9" t="s">
        <v>111</v>
      </c>
      <c r="B857" s="9" t="s">
        <v>61</v>
      </c>
      <c r="C857" s="10">
        <v>155812</v>
      </c>
      <c r="D857" s="10">
        <v>0</v>
      </c>
      <c r="E857" s="10">
        <v>155812</v>
      </c>
    </row>
    <row r="858" spans="1:5" x14ac:dyDescent="0.25">
      <c r="A858" s="2" t="s">
        <v>420</v>
      </c>
      <c r="B858" s="2" t="s">
        <v>7</v>
      </c>
      <c r="C858" s="6">
        <v>56970</v>
      </c>
      <c r="D858" s="6">
        <v>0</v>
      </c>
      <c r="E858" s="6">
        <v>56970</v>
      </c>
    </row>
    <row r="859" spans="1:5" x14ac:dyDescent="0.25">
      <c r="A859" s="9" t="s">
        <v>110</v>
      </c>
      <c r="B859" s="9" t="s">
        <v>59</v>
      </c>
      <c r="C859" s="10">
        <v>31215</v>
      </c>
      <c r="D859" s="10">
        <v>0</v>
      </c>
      <c r="E859" s="10">
        <v>31215</v>
      </c>
    </row>
    <row r="860" spans="1:5" x14ac:dyDescent="0.25">
      <c r="A860" s="9" t="s">
        <v>111</v>
      </c>
      <c r="B860" s="9" t="s">
        <v>61</v>
      </c>
      <c r="C860" s="10">
        <v>12505</v>
      </c>
      <c r="D860" s="10">
        <v>0</v>
      </c>
      <c r="E860" s="10">
        <v>12505</v>
      </c>
    </row>
    <row r="861" spans="1:5" x14ac:dyDescent="0.25">
      <c r="A861" s="9" t="s">
        <v>112</v>
      </c>
      <c r="B861" s="9" t="s">
        <v>67</v>
      </c>
      <c r="C861" s="10">
        <v>13250</v>
      </c>
      <c r="D861" s="10">
        <v>0</v>
      </c>
      <c r="E861" s="10">
        <v>13250</v>
      </c>
    </row>
    <row r="862" spans="1:5" x14ac:dyDescent="0.25">
      <c r="A862" s="2" t="s">
        <v>421</v>
      </c>
      <c r="B862" s="2" t="s">
        <v>7</v>
      </c>
      <c r="C862" s="6">
        <v>46023</v>
      </c>
      <c r="D862" s="6">
        <v>0</v>
      </c>
      <c r="E862" s="6">
        <v>46023</v>
      </c>
    </row>
    <row r="863" spans="1:5" x14ac:dyDescent="0.25">
      <c r="A863" s="9" t="s">
        <v>110</v>
      </c>
      <c r="B863" s="9" t="s">
        <v>59</v>
      </c>
      <c r="C863" s="10">
        <v>29810</v>
      </c>
      <c r="D863" s="10">
        <v>-200</v>
      </c>
      <c r="E863" s="10">
        <v>29610</v>
      </c>
    </row>
    <row r="864" spans="1:5" x14ac:dyDescent="0.25">
      <c r="A864" s="9" t="s">
        <v>111</v>
      </c>
      <c r="B864" s="9" t="s">
        <v>61</v>
      </c>
      <c r="C864" s="10">
        <v>11613</v>
      </c>
      <c r="D864" s="10">
        <v>200</v>
      </c>
      <c r="E864" s="10">
        <v>11813</v>
      </c>
    </row>
    <row r="865" spans="1:5" x14ac:dyDescent="0.25">
      <c r="A865" s="9" t="s">
        <v>112</v>
      </c>
      <c r="B865" s="9" t="s">
        <v>67</v>
      </c>
      <c r="C865" s="10">
        <v>4600</v>
      </c>
      <c r="D865" s="10">
        <v>0</v>
      </c>
      <c r="E865" s="10">
        <v>4600</v>
      </c>
    </row>
    <row r="866" spans="1:5" x14ac:dyDescent="0.25">
      <c r="A866" s="2" t="s">
        <v>422</v>
      </c>
      <c r="B866" s="2" t="s">
        <v>7</v>
      </c>
      <c r="C866" s="6">
        <v>28980</v>
      </c>
      <c r="D866" s="6">
        <v>0</v>
      </c>
      <c r="E866" s="6">
        <v>28980</v>
      </c>
    </row>
    <row r="867" spans="1:5" x14ac:dyDescent="0.25">
      <c r="A867" s="9" t="s">
        <v>110</v>
      </c>
      <c r="B867" s="9" t="s">
        <v>59</v>
      </c>
      <c r="C867" s="10">
        <v>16096</v>
      </c>
      <c r="D867" s="10">
        <v>0</v>
      </c>
      <c r="E867" s="10">
        <v>16096</v>
      </c>
    </row>
    <row r="868" spans="1:5" x14ac:dyDescent="0.25">
      <c r="A868" s="9" t="s">
        <v>111</v>
      </c>
      <c r="B868" s="9" t="s">
        <v>61</v>
      </c>
      <c r="C868" s="10">
        <v>9434</v>
      </c>
      <c r="D868" s="10">
        <v>0</v>
      </c>
      <c r="E868" s="10">
        <v>9434</v>
      </c>
    </row>
    <row r="869" spans="1:5" x14ac:dyDescent="0.25">
      <c r="A869" s="9" t="s">
        <v>112</v>
      </c>
      <c r="B869" s="9" t="s">
        <v>67</v>
      </c>
      <c r="C869" s="10">
        <v>3450</v>
      </c>
      <c r="D869" s="10">
        <v>0</v>
      </c>
      <c r="E869" s="10">
        <v>3450</v>
      </c>
    </row>
    <row r="870" spans="1:5" x14ac:dyDescent="0.25">
      <c r="A870" s="2" t="s">
        <v>423</v>
      </c>
      <c r="B870" s="2" t="s">
        <v>7</v>
      </c>
      <c r="C870" s="6">
        <v>29476</v>
      </c>
      <c r="D870" s="6">
        <v>0</v>
      </c>
      <c r="E870" s="6">
        <v>29476</v>
      </c>
    </row>
    <row r="871" spans="1:5" x14ac:dyDescent="0.25">
      <c r="A871" s="9" t="s">
        <v>110</v>
      </c>
      <c r="B871" s="9" t="s">
        <v>59</v>
      </c>
      <c r="C871" s="10">
        <v>15358</v>
      </c>
      <c r="D871" s="10">
        <v>0</v>
      </c>
      <c r="E871" s="10">
        <v>15358</v>
      </c>
    </row>
    <row r="872" spans="1:5" x14ac:dyDescent="0.25">
      <c r="A872" s="9" t="s">
        <v>111</v>
      </c>
      <c r="B872" s="9" t="s">
        <v>61</v>
      </c>
      <c r="C872" s="10">
        <v>11018</v>
      </c>
      <c r="D872" s="10">
        <v>0</v>
      </c>
      <c r="E872" s="10">
        <v>11018</v>
      </c>
    </row>
    <row r="873" spans="1:5" x14ac:dyDescent="0.25">
      <c r="A873" s="9" t="s">
        <v>112</v>
      </c>
      <c r="B873" s="9" t="s">
        <v>67</v>
      </c>
      <c r="C873" s="10">
        <v>3100</v>
      </c>
      <c r="D873" s="10">
        <v>0</v>
      </c>
      <c r="E873" s="10">
        <v>3100</v>
      </c>
    </row>
    <row r="874" spans="1:5" x14ac:dyDescent="0.25">
      <c r="A874" s="2" t="s">
        <v>424</v>
      </c>
      <c r="B874" s="2" t="s">
        <v>7</v>
      </c>
      <c r="C874" s="6">
        <v>29763</v>
      </c>
      <c r="D874" s="6">
        <v>0</v>
      </c>
      <c r="E874" s="6">
        <v>29763</v>
      </c>
    </row>
    <row r="875" spans="1:5" x14ac:dyDescent="0.25">
      <c r="A875" s="9" t="s">
        <v>110</v>
      </c>
      <c r="B875" s="9" t="s">
        <v>59</v>
      </c>
      <c r="C875" s="10">
        <v>15404</v>
      </c>
      <c r="D875" s="10">
        <v>0</v>
      </c>
      <c r="E875" s="10">
        <v>15404</v>
      </c>
    </row>
    <row r="876" spans="1:5" x14ac:dyDescent="0.25">
      <c r="A876" s="9" t="s">
        <v>111</v>
      </c>
      <c r="B876" s="9" t="s">
        <v>61</v>
      </c>
      <c r="C876" s="10">
        <v>10159</v>
      </c>
      <c r="D876" s="10">
        <v>0</v>
      </c>
      <c r="E876" s="10">
        <v>10159</v>
      </c>
    </row>
    <row r="877" spans="1:5" x14ac:dyDescent="0.25">
      <c r="A877" s="9" t="s">
        <v>112</v>
      </c>
      <c r="B877" s="9" t="s">
        <v>67</v>
      </c>
      <c r="C877" s="10">
        <v>4200</v>
      </c>
      <c r="D877" s="10">
        <v>0</v>
      </c>
      <c r="E877" s="10">
        <v>4200</v>
      </c>
    </row>
    <row r="878" spans="1:5" x14ac:dyDescent="0.25">
      <c r="A878" s="2" t="s">
        <v>425</v>
      </c>
      <c r="B878" s="2" t="s">
        <v>7</v>
      </c>
      <c r="C878" s="6">
        <v>34615</v>
      </c>
      <c r="D878" s="6">
        <v>0</v>
      </c>
      <c r="E878" s="6">
        <v>34615</v>
      </c>
    </row>
    <row r="879" spans="1:5" x14ac:dyDescent="0.25">
      <c r="A879" s="9" t="s">
        <v>110</v>
      </c>
      <c r="B879" s="9" t="s">
        <v>59</v>
      </c>
      <c r="C879" s="10">
        <v>16744</v>
      </c>
      <c r="D879" s="10">
        <v>0</v>
      </c>
      <c r="E879" s="10">
        <v>16744</v>
      </c>
    </row>
    <row r="880" spans="1:5" x14ac:dyDescent="0.25">
      <c r="A880" s="9" t="s">
        <v>111</v>
      </c>
      <c r="B880" s="9" t="s">
        <v>61</v>
      </c>
      <c r="C880" s="10">
        <v>14871</v>
      </c>
      <c r="D880" s="10">
        <v>0</v>
      </c>
      <c r="E880" s="10">
        <v>14871</v>
      </c>
    </row>
    <row r="881" spans="1:5" x14ac:dyDescent="0.25">
      <c r="A881" s="9" t="s">
        <v>112</v>
      </c>
      <c r="B881" s="9" t="s">
        <v>67</v>
      </c>
      <c r="C881" s="10">
        <v>3000</v>
      </c>
      <c r="D881" s="10">
        <v>0</v>
      </c>
      <c r="E881" s="10">
        <v>3000</v>
      </c>
    </row>
    <row r="882" spans="1:5" x14ac:dyDescent="0.25">
      <c r="A882" s="2" t="s">
        <v>426</v>
      </c>
      <c r="B882" s="2" t="s">
        <v>7</v>
      </c>
      <c r="C882" s="6">
        <v>8350</v>
      </c>
      <c r="D882" s="6">
        <v>0</v>
      </c>
      <c r="E882" s="6">
        <v>8350</v>
      </c>
    </row>
    <row r="883" spans="1:5" x14ac:dyDescent="0.25">
      <c r="A883" s="9" t="s">
        <v>113</v>
      </c>
      <c r="B883" s="9" t="s">
        <v>69</v>
      </c>
      <c r="C883" s="10">
        <v>8350</v>
      </c>
      <c r="D883" s="10">
        <v>0</v>
      </c>
      <c r="E883" s="10">
        <v>8350</v>
      </c>
    </row>
    <row r="884" spans="1:5" ht="26.25" x14ac:dyDescent="0.25">
      <c r="A884" s="2" t="s">
        <v>427</v>
      </c>
      <c r="B884" s="2" t="s">
        <v>7</v>
      </c>
      <c r="C884" s="6">
        <v>2414</v>
      </c>
      <c r="D884" s="6">
        <v>0</v>
      </c>
      <c r="E884" s="6">
        <v>2414</v>
      </c>
    </row>
    <row r="885" spans="1:5" x14ac:dyDescent="0.25">
      <c r="A885" s="9" t="s">
        <v>112</v>
      </c>
      <c r="B885" s="9" t="s">
        <v>67</v>
      </c>
      <c r="C885" s="10">
        <v>2414</v>
      </c>
      <c r="D885" s="10">
        <v>0</v>
      </c>
      <c r="E885" s="10">
        <v>2414</v>
      </c>
    </row>
    <row r="886" spans="1:5" ht="39" x14ac:dyDescent="0.25">
      <c r="A886" s="2" t="s">
        <v>428</v>
      </c>
      <c r="B886" s="2" t="s">
        <v>7</v>
      </c>
      <c r="C886" s="6">
        <v>43661</v>
      </c>
      <c r="D886" s="6">
        <v>0</v>
      </c>
      <c r="E886" s="6">
        <v>43661</v>
      </c>
    </row>
    <row r="887" spans="1:5" x14ac:dyDescent="0.25">
      <c r="A887" s="9" t="s">
        <v>112</v>
      </c>
      <c r="B887" s="9" t="s">
        <v>67</v>
      </c>
      <c r="C887" s="10">
        <v>43661</v>
      </c>
      <c r="D887" s="10">
        <v>0</v>
      </c>
      <c r="E887" s="10">
        <v>43661</v>
      </c>
    </row>
    <row r="888" spans="1:5" ht="26.25" x14ac:dyDescent="0.25">
      <c r="A888" s="2" t="s">
        <v>429</v>
      </c>
      <c r="B888" s="2" t="s">
        <v>7</v>
      </c>
      <c r="C888" s="6">
        <v>19542</v>
      </c>
      <c r="D888" s="6">
        <v>0</v>
      </c>
      <c r="E888" s="6">
        <v>19542</v>
      </c>
    </row>
    <row r="889" spans="1:5" x14ac:dyDescent="0.25">
      <c r="A889" s="9" t="s">
        <v>111</v>
      </c>
      <c r="B889" s="9" t="s">
        <v>61</v>
      </c>
      <c r="C889" s="10">
        <v>19542</v>
      </c>
      <c r="D889" s="10">
        <v>0</v>
      </c>
      <c r="E889" s="10">
        <v>19542</v>
      </c>
    </row>
    <row r="890" spans="1:5" ht="26.25" x14ac:dyDescent="0.25">
      <c r="A890" s="2" t="s">
        <v>430</v>
      </c>
      <c r="B890" s="2" t="s">
        <v>7</v>
      </c>
      <c r="C890" s="6">
        <v>0</v>
      </c>
      <c r="D890" s="6">
        <v>510</v>
      </c>
      <c r="E890" s="6">
        <v>510</v>
      </c>
    </row>
    <row r="891" spans="1:5" x14ac:dyDescent="0.25">
      <c r="A891" s="9" t="s">
        <v>110</v>
      </c>
      <c r="B891" s="9" t="s">
        <v>59</v>
      </c>
      <c r="C891" s="10">
        <v>0</v>
      </c>
      <c r="D891" s="10">
        <v>510</v>
      </c>
      <c r="E891" s="10">
        <v>510</v>
      </c>
    </row>
    <row r="892" spans="1:5" x14ac:dyDescent="0.25">
      <c r="A892" s="2" t="s">
        <v>431</v>
      </c>
      <c r="B892" s="2" t="s">
        <v>7</v>
      </c>
      <c r="C892" s="6">
        <v>4035716</v>
      </c>
      <c r="D892" s="6">
        <v>3919</v>
      </c>
      <c r="E892" s="6">
        <v>4039635</v>
      </c>
    </row>
    <row r="893" spans="1:5" x14ac:dyDescent="0.25">
      <c r="A893" s="2" t="s">
        <v>432</v>
      </c>
      <c r="B893" s="2" t="s">
        <v>7</v>
      </c>
      <c r="C893" s="6">
        <v>171968</v>
      </c>
      <c r="D893" s="6">
        <v>0</v>
      </c>
      <c r="E893" s="6">
        <v>171968</v>
      </c>
    </row>
    <row r="894" spans="1:5" x14ac:dyDescent="0.25">
      <c r="A894" s="9" t="s">
        <v>110</v>
      </c>
      <c r="B894" s="9" t="s">
        <v>59</v>
      </c>
      <c r="C894" s="10">
        <v>149864</v>
      </c>
      <c r="D894" s="10">
        <v>0</v>
      </c>
      <c r="E894" s="10">
        <v>149864</v>
      </c>
    </row>
    <row r="895" spans="1:5" x14ac:dyDescent="0.25">
      <c r="A895" s="9" t="s">
        <v>111</v>
      </c>
      <c r="B895" s="9" t="s">
        <v>61</v>
      </c>
      <c r="C895" s="10">
        <v>20654</v>
      </c>
      <c r="D895" s="10">
        <v>0</v>
      </c>
      <c r="E895" s="10">
        <v>20654</v>
      </c>
    </row>
    <row r="896" spans="1:5" x14ac:dyDescent="0.25">
      <c r="A896" s="9" t="s">
        <v>112</v>
      </c>
      <c r="B896" s="9" t="s">
        <v>67</v>
      </c>
      <c r="C896" s="10">
        <v>1450</v>
      </c>
      <c r="D896" s="10">
        <v>0</v>
      </c>
      <c r="E896" s="10">
        <v>1450</v>
      </c>
    </row>
    <row r="897" spans="1:5" x14ac:dyDescent="0.25">
      <c r="A897" s="2" t="s">
        <v>433</v>
      </c>
      <c r="B897" s="2" t="s">
        <v>7</v>
      </c>
      <c r="C897" s="6">
        <v>69233</v>
      </c>
      <c r="D897" s="6">
        <v>0</v>
      </c>
      <c r="E897" s="6">
        <v>69233</v>
      </c>
    </row>
    <row r="898" spans="1:5" x14ac:dyDescent="0.25">
      <c r="A898" s="9" t="s">
        <v>111</v>
      </c>
      <c r="B898" s="9" t="s">
        <v>61</v>
      </c>
      <c r="C898" s="10">
        <v>69233</v>
      </c>
      <c r="D898" s="10">
        <v>0</v>
      </c>
      <c r="E898" s="10">
        <v>69233</v>
      </c>
    </row>
    <row r="899" spans="1:5" x14ac:dyDescent="0.25">
      <c r="A899" s="2" t="s">
        <v>434</v>
      </c>
      <c r="B899" s="2" t="s">
        <v>7</v>
      </c>
      <c r="C899" s="6">
        <v>115566</v>
      </c>
      <c r="D899" s="6">
        <v>0</v>
      </c>
      <c r="E899" s="6">
        <v>115566</v>
      </c>
    </row>
    <row r="900" spans="1:5" x14ac:dyDescent="0.25">
      <c r="A900" s="9" t="s">
        <v>111</v>
      </c>
      <c r="B900" s="9" t="s">
        <v>61</v>
      </c>
      <c r="C900" s="10">
        <v>115566</v>
      </c>
      <c r="D900" s="10">
        <v>0</v>
      </c>
      <c r="E900" s="10">
        <v>115566</v>
      </c>
    </row>
    <row r="901" spans="1:5" x14ac:dyDescent="0.25">
      <c r="A901" s="2" t="s">
        <v>435</v>
      </c>
      <c r="B901" s="2" t="s">
        <v>7</v>
      </c>
      <c r="C901" s="6">
        <v>82723</v>
      </c>
      <c r="D901" s="6">
        <v>0</v>
      </c>
      <c r="E901" s="6">
        <v>82723</v>
      </c>
    </row>
    <row r="902" spans="1:5" x14ac:dyDescent="0.25">
      <c r="A902" s="9" t="s">
        <v>110</v>
      </c>
      <c r="B902" s="9" t="s">
        <v>59</v>
      </c>
      <c r="C902" s="10">
        <v>32434</v>
      </c>
      <c r="D902" s="10">
        <v>500</v>
      </c>
      <c r="E902" s="10">
        <v>32934</v>
      </c>
    </row>
    <row r="903" spans="1:5" x14ac:dyDescent="0.25">
      <c r="A903" s="9" t="s">
        <v>111</v>
      </c>
      <c r="B903" s="9" t="s">
        <v>61</v>
      </c>
      <c r="C903" s="10">
        <v>50289</v>
      </c>
      <c r="D903" s="10">
        <v>-500</v>
      </c>
      <c r="E903" s="10">
        <v>49789</v>
      </c>
    </row>
    <row r="904" spans="1:5" x14ac:dyDescent="0.25">
      <c r="A904" s="2" t="s">
        <v>436</v>
      </c>
      <c r="B904" s="2" t="s">
        <v>7</v>
      </c>
      <c r="C904" s="6">
        <v>65324</v>
      </c>
      <c r="D904" s="6">
        <v>0</v>
      </c>
      <c r="E904" s="6">
        <v>65324</v>
      </c>
    </row>
    <row r="905" spans="1:5" x14ac:dyDescent="0.25">
      <c r="A905" s="9" t="s">
        <v>111</v>
      </c>
      <c r="B905" s="9" t="s">
        <v>61</v>
      </c>
      <c r="C905" s="10">
        <v>65324</v>
      </c>
      <c r="D905" s="10">
        <v>0</v>
      </c>
      <c r="E905" s="10">
        <v>65324</v>
      </c>
    </row>
    <row r="906" spans="1:5" x14ac:dyDescent="0.25">
      <c r="A906" s="2" t="s">
        <v>437</v>
      </c>
      <c r="B906" s="2" t="s">
        <v>7</v>
      </c>
      <c r="C906" s="6">
        <v>102927</v>
      </c>
      <c r="D906" s="6">
        <v>0</v>
      </c>
      <c r="E906" s="6">
        <v>102927</v>
      </c>
    </row>
    <row r="907" spans="1:5" x14ac:dyDescent="0.25">
      <c r="A907" s="9" t="s">
        <v>110</v>
      </c>
      <c r="B907" s="9" t="s">
        <v>59</v>
      </c>
      <c r="C907" s="10">
        <v>25324</v>
      </c>
      <c r="D907" s="10">
        <v>0</v>
      </c>
      <c r="E907" s="10">
        <v>25324</v>
      </c>
    </row>
    <row r="908" spans="1:5" x14ac:dyDescent="0.25">
      <c r="A908" s="9" t="s">
        <v>111</v>
      </c>
      <c r="B908" s="9" t="s">
        <v>61</v>
      </c>
      <c r="C908" s="10">
        <v>68262</v>
      </c>
      <c r="D908" s="10">
        <v>0</v>
      </c>
      <c r="E908" s="10">
        <v>68262</v>
      </c>
    </row>
    <row r="909" spans="1:5" x14ac:dyDescent="0.25">
      <c r="A909" s="9" t="s">
        <v>112</v>
      </c>
      <c r="B909" s="9" t="s">
        <v>67</v>
      </c>
      <c r="C909" s="10">
        <v>9341</v>
      </c>
      <c r="D909" s="10">
        <v>0</v>
      </c>
      <c r="E909" s="10">
        <v>9341</v>
      </c>
    </row>
    <row r="910" spans="1:5" x14ac:dyDescent="0.25">
      <c r="A910" s="2" t="s">
        <v>438</v>
      </c>
      <c r="B910" s="2" t="s">
        <v>7</v>
      </c>
      <c r="C910" s="6">
        <v>78029</v>
      </c>
      <c r="D910" s="6">
        <v>0</v>
      </c>
      <c r="E910" s="6">
        <v>78029</v>
      </c>
    </row>
    <row r="911" spans="1:5" x14ac:dyDescent="0.25">
      <c r="A911" s="9" t="s">
        <v>110</v>
      </c>
      <c r="B911" s="9" t="s">
        <v>59</v>
      </c>
      <c r="C911" s="10">
        <v>26813</v>
      </c>
      <c r="D911" s="10">
        <v>0</v>
      </c>
      <c r="E911" s="10">
        <v>26813</v>
      </c>
    </row>
    <row r="912" spans="1:5" x14ac:dyDescent="0.25">
      <c r="A912" s="9" t="s">
        <v>111</v>
      </c>
      <c r="B912" s="9" t="s">
        <v>61</v>
      </c>
      <c r="C912" s="10">
        <v>51216</v>
      </c>
      <c r="D912" s="10">
        <v>0</v>
      </c>
      <c r="E912" s="10">
        <v>51216</v>
      </c>
    </row>
    <row r="913" spans="1:5" x14ac:dyDescent="0.25">
      <c r="A913" s="2" t="s">
        <v>439</v>
      </c>
      <c r="B913" s="2" t="s">
        <v>7</v>
      </c>
      <c r="C913" s="6">
        <v>252711</v>
      </c>
      <c r="D913" s="6">
        <v>0</v>
      </c>
      <c r="E913" s="6">
        <v>252711</v>
      </c>
    </row>
    <row r="914" spans="1:5" x14ac:dyDescent="0.25">
      <c r="A914" s="9" t="s">
        <v>110</v>
      </c>
      <c r="B914" s="9" t="s">
        <v>59</v>
      </c>
      <c r="C914" s="10">
        <v>51232</v>
      </c>
      <c r="D914" s="10">
        <v>0</v>
      </c>
      <c r="E914" s="10">
        <v>51232</v>
      </c>
    </row>
    <row r="915" spans="1:5" x14ac:dyDescent="0.25">
      <c r="A915" s="9" t="s">
        <v>111</v>
      </c>
      <c r="B915" s="9" t="s">
        <v>61</v>
      </c>
      <c r="C915" s="10">
        <v>201479</v>
      </c>
      <c r="D915" s="10">
        <v>0</v>
      </c>
      <c r="E915" s="10">
        <v>201479</v>
      </c>
    </row>
    <row r="916" spans="1:5" ht="26.25" x14ac:dyDescent="0.25">
      <c r="A916" s="2" t="s">
        <v>440</v>
      </c>
      <c r="B916" s="2" t="s">
        <v>7</v>
      </c>
      <c r="C916" s="6">
        <v>87516</v>
      </c>
      <c r="D916" s="6">
        <v>2852</v>
      </c>
      <c r="E916" s="6">
        <v>90368</v>
      </c>
    </row>
    <row r="917" spans="1:5" x14ac:dyDescent="0.25">
      <c r="A917" s="9" t="s">
        <v>110</v>
      </c>
      <c r="B917" s="9" t="s">
        <v>59</v>
      </c>
      <c r="C917" s="10">
        <v>13056</v>
      </c>
      <c r="D917" s="10">
        <v>0</v>
      </c>
      <c r="E917" s="10">
        <v>13056</v>
      </c>
    </row>
    <row r="918" spans="1:5" x14ac:dyDescent="0.25">
      <c r="A918" s="9" t="s">
        <v>111</v>
      </c>
      <c r="B918" s="9" t="s">
        <v>61</v>
      </c>
      <c r="C918" s="10">
        <v>55460</v>
      </c>
      <c r="D918" s="10">
        <v>2852</v>
      </c>
      <c r="E918" s="10">
        <v>58312</v>
      </c>
    </row>
    <row r="919" spans="1:5" x14ac:dyDescent="0.25">
      <c r="A919" s="9" t="s">
        <v>112</v>
      </c>
      <c r="B919" s="9" t="s">
        <v>67</v>
      </c>
      <c r="C919" s="10">
        <v>19000</v>
      </c>
      <c r="D919" s="10">
        <v>0</v>
      </c>
      <c r="E919" s="10">
        <v>19000</v>
      </c>
    </row>
    <row r="920" spans="1:5" ht="26.25" x14ac:dyDescent="0.25">
      <c r="A920" s="2" t="s">
        <v>441</v>
      </c>
      <c r="B920" s="2" t="s">
        <v>7</v>
      </c>
      <c r="C920" s="6">
        <v>584416</v>
      </c>
      <c r="D920" s="6">
        <v>1067</v>
      </c>
      <c r="E920" s="6">
        <v>585483</v>
      </c>
    </row>
    <row r="921" spans="1:5" x14ac:dyDescent="0.25">
      <c r="A921" s="9" t="s">
        <v>110</v>
      </c>
      <c r="B921" s="9" t="s">
        <v>59</v>
      </c>
      <c r="C921" s="10">
        <v>234411</v>
      </c>
      <c r="D921" s="10">
        <v>0</v>
      </c>
      <c r="E921" s="10">
        <v>234411</v>
      </c>
    </row>
    <row r="922" spans="1:5" x14ac:dyDescent="0.25">
      <c r="A922" s="9" t="s">
        <v>111</v>
      </c>
      <c r="B922" s="9" t="s">
        <v>61</v>
      </c>
      <c r="C922" s="10">
        <v>285794</v>
      </c>
      <c r="D922" s="10">
        <v>1067</v>
      </c>
      <c r="E922" s="10">
        <v>286861</v>
      </c>
    </row>
    <row r="923" spans="1:5" x14ac:dyDescent="0.25">
      <c r="A923" s="9" t="s">
        <v>112</v>
      </c>
      <c r="B923" s="9" t="s">
        <v>67</v>
      </c>
      <c r="C923" s="10">
        <v>64211</v>
      </c>
      <c r="D923" s="10">
        <v>0</v>
      </c>
      <c r="E923" s="10">
        <v>64211</v>
      </c>
    </row>
    <row r="924" spans="1:5" x14ac:dyDescent="0.25">
      <c r="A924" s="2" t="s">
        <v>442</v>
      </c>
      <c r="B924" s="2" t="s">
        <v>7</v>
      </c>
      <c r="C924" s="6">
        <v>807535</v>
      </c>
      <c r="D924" s="6">
        <v>0</v>
      </c>
      <c r="E924" s="6">
        <v>807535</v>
      </c>
    </row>
    <row r="925" spans="1:5" x14ac:dyDescent="0.25">
      <c r="A925" s="9" t="s">
        <v>110</v>
      </c>
      <c r="B925" s="9" t="s">
        <v>59</v>
      </c>
      <c r="C925" s="10">
        <v>19734</v>
      </c>
      <c r="D925" s="10">
        <v>0</v>
      </c>
      <c r="E925" s="10">
        <v>19734</v>
      </c>
    </row>
    <row r="926" spans="1:5" x14ac:dyDescent="0.25">
      <c r="A926" s="9" t="s">
        <v>111</v>
      </c>
      <c r="B926" s="9" t="s">
        <v>61</v>
      </c>
      <c r="C926" s="10">
        <v>787801</v>
      </c>
      <c r="D926" s="10">
        <v>0</v>
      </c>
      <c r="E926" s="10">
        <v>787801</v>
      </c>
    </row>
    <row r="927" spans="1:5" x14ac:dyDescent="0.25">
      <c r="A927" s="2" t="s">
        <v>443</v>
      </c>
      <c r="B927" s="2" t="s">
        <v>7</v>
      </c>
      <c r="C927" s="6">
        <v>96324</v>
      </c>
      <c r="D927" s="6">
        <v>0</v>
      </c>
      <c r="E927" s="6">
        <v>96324</v>
      </c>
    </row>
    <row r="928" spans="1:5" x14ac:dyDescent="0.25">
      <c r="A928" s="9" t="s">
        <v>110</v>
      </c>
      <c r="B928" s="9" t="s">
        <v>59</v>
      </c>
      <c r="C928" s="10">
        <v>27461</v>
      </c>
      <c r="D928" s="10">
        <v>0</v>
      </c>
      <c r="E928" s="10">
        <v>27461</v>
      </c>
    </row>
    <row r="929" spans="1:5" x14ac:dyDescent="0.25">
      <c r="A929" s="9" t="s">
        <v>111</v>
      </c>
      <c r="B929" s="9" t="s">
        <v>61</v>
      </c>
      <c r="C929" s="10">
        <v>43843</v>
      </c>
      <c r="D929" s="10">
        <v>0</v>
      </c>
      <c r="E929" s="10">
        <v>43843</v>
      </c>
    </row>
    <row r="930" spans="1:5" x14ac:dyDescent="0.25">
      <c r="A930" s="9" t="s">
        <v>112</v>
      </c>
      <c r="B930" s="9" t="s">
        <v>67</v>
      </c>
      <c r="C930" s="10">
        <v>25020</v>
      </c>
      <c r="D930" s="10">
        <v>0</v>
      </c>
      <c r="E930" s="10">
        <v>25020</v>
      </c>
    </row>
    <row r="931" spans="1:5" x14ac:dyDescent="0.25">
      <c r="A931" s="2" t="s">
        <v>444</v>
      </c>
      <c r="B931" s="2" t="s">
        <v>7</v>
      </c>
      <c r="C931" s="6">
        <v>106353</v>
      </c>
      <c r="D931" s="6">
        <v>0</v>
      </c>
      <c r="E931" s="6">
        <v>106353</v>
      </c>
    </row>
    <row r="932" spans="1:5" x14ac:dyDescent="0.25">
      <c r="A932" s="9" t="s">
        <v>110</v>
      </c>
      <c r="B932" s="9" t="s">
        <v>59</v>
      </c>
      <c r="C932" s="10">
        <v>62989</v>
      </c>
      <c r="D932" s="10">
        <v>0</v>
      </c>
      <c r="E932" s="10">
        <v>62989</v>
      </c>
    </row>
    <row r="933" spans="1:5" x14ac:dyDescent="0.25">
      <c r="A933" s="9" t="s">
        <v>111</v>
      </c>
      <c r="B933" s="9" t="s">
        <v>61</v>
      </c>
      <c r="C933" s="10">
        <v>39375</v>
      </c>
      <c r="D933" s="10">
        <v>0</v>
      </c>
      <c r="E933" s="10">
        <v>39375</v>
      </c>
    </row>
    <row r="934" spans="1:5" x14ac:dyDescent="0.25">
      <c r="A934" s="9" t="s">
        <v>112</v>
      </c>
      <c r="B934" s="9" t="s">
        <v>67</v>
      </c>
      <c r="C934" s="10">
        <v>3989</v>
      </c>
      <c r="D934" s="10">
        <v>0</v>
      </c>
      <c r="E934" s="10">
        <v>3989</v>
      </c>
    </row>
    <row r="935" spans="1:5" x14ac:dyDescent="0.25">
      <c r="A935" s="2" t="s">
        <v>445</v>
      </c>
      <c r="B935" s="2" t="s">
        <v>7</v>
      </c>
      <c r="C935" s="6">
        <v>21232</v>
      </c>
      <c r="D935" s="6">
        <v>0</v>
      </c>
      <c r="E935" s="6">
        <v>21232</v>
      </c>
    </row>
    <row r="936" spans="1:5" x14ac:dyDescent="0.25">
      <c r="A936" s="9" t="s">
        <v>110</v>
      </c>
      <c r="B936" s="9" t="s">
        <v>59</v>
      </c>
      <c r="C936" s="10">
        <v>12429</v>
      </c>
      <c r="D936" s="10">
        <v>0</v>
      </c>
      <c r="E936" s="10">
        <v>12429</v>
      </c>
    </row>
    <row r="937" spans="1:5" x14ac:dyDescent="0.25">
      <c r="A937" s="9" t="s">
        <v>111</v>
      </c>
      <c r="B937" s="9" t="s">
        <v>61</v>
      </c>
      <c r="C937" s="10">
        <v>8803</v>
      </c>
      <c r="D937" s="10">
        <v>0</v>
      </c>
      <c r="E937" s="10">
        <v>8803</v>
      </c>
    </row>
    <row r="938" spans="1:5" x14ac:dyDescent="0.25">
      <c r="A938" s="2" t="s">
        <v>446</v>
      </c>
      <c r="B938" s="2" t="s">
        <v>7</v>
      </c>
      <c r="C938" s="6">
        <v>53348</v>
      </c>
      <c r="D938" s="6">
        <v>0</v>
      </c>
      <c r="E938" s="6">
        <v>53348</v>
      </c>
    </row>
    <row r="939" spans="1:5" x14ac:dyDescent="0.25">
      <c r="A939" s="9" t="s">
        <v>110</v>
      </c>
      <c r="B939" s="9" t="s">
        <v>59</v>
      </c>
      <c r="C939" s="10">
        <v>10034</v>
      </c>
      <c r="D939" s="10">
        <v>1459</v>
      </c>
      <c r="E939" s="10">
        <v>11493</v>
      </c>
    </row>
    <row r="940" spans="1:5" x14ac:dyDescent="0.25">
      <c r="A940" s="9" t="s">
        <v>111</v>
      </c>
      <c r="B940" s="9" t="s">
        <v>61</v>
      </c>
      <c r="C940" s="10">
        <v>43314</v>
      </c>
      <c r="D940" s="10">
        <v>-1459</v>
      </c>
      <c r="E940" s="10">
        <v>41855</v>
      </c>
    </row>
    <row r="941" spans="1:5" x14ac:dyDescent="0.25">
      <c r="A941" s="2" t="s">
        <v>447</v>
      </c>
      <c r="B941" s="2" t="s">
        <v>7</v>
      </c>
      <c r="C941" s="6">
        <v>71074</v>
      </c>
      <c r="D941" s="6">
        <v>0</v>
      </c>
      <c r="E941" s="6">
        <v>71074</v>
      </c>
    </row>
    <row r="942" spans="1:5" x14ac:dyDescent="0.25">
      <c r="A942" s="9" t="s">
        <v>110</v>
      </c>
      <c r="B942" s="9" t="s">
        <v>59</v>
      </c>
      <c r="C942" s="10">
        <v>25428</v>
      </c>
      <c r="D942" s="10">
        <v>0</v>
      </c>
      <c r="E942" s="10">
        <v>25428</v>
      </c>
    </row>
    <row r="943" spans="1:5" x14ac:dyDescent="0.25">
      <c r="A943" s="9" t="s">
        <v>111</v>
      </c>
      <c r="B943" s="9" t="s">
        <v>61</v>
      </c>
      <c r="C943" s="10">
        <v>45646</v>
      </c>
      <c r="D943" s="10">
        <v>0</v>
      </c>
      <c r="E943" s="10">
        <v>45646</v>
      </c>
    </row>
    <row r="944" spans="1:5" x14ac:dyDescent="0.25">
      <c r="A944" s="2" t="s">
        <v>448</v>
      </c>
      <c r="B944" s="2" t="s">
        <v>7</v>
      </c>
      <c r="C944" s="6">
        <v>59078</v>
      </c>
      <c r="D944" s="6">
        <v>0</v>
      </c>
      <c r="E944" s="6">
        <v>59078</v>
      </c>
    </row>
    <row r="945" spans="1:5" x14ac:dyDescent="0.25">
      <c r="A945" s="9" t="s">
        <v>111</v>
      </c>
      <c r="B945" s="9" t="s">
        <v>61</v>
      </c>
      <c r="C945" s="10">
        <v>59078</v>
      </c>
      <c r="D945" s="10">
        <v>0</v>
      </c>
      <c r="E945" s="10">
        <v>59078</v>
      </c>
    </row>
    <row r="946" spans="1:5" x14ac:dyDescent="0.25">
      <c r="A946" s="2" t="s">
        <v>449</v>
      </c>
      <c r="B946" s="2" t="s">
        <v>7</v>
      </c>
      <c r="C946" s="6">
        <v>87465</v>
      </c>
      <c r="D946" s="6">
        <v>0</v>
      </c>
      <c r="E946" s="6">
        <v>87465</v>
      </c>
    </row>
    <row r="947" spans="1:5" x14ac:dyDescent="0.25">
      <c r="A947" s="9" t="s">
        <v>110</v>
      </c>
      <c r="B947" s="9" t="s">
        <v>59</v>
      </c>
      <c r="C947" s="10">
        <v>70096</v>
      </c>
      <c r="D947" s="10">
        <v>0</v>
      </c>
      <c r="E947" s="10">
        <v>70096</v>
      </c>
    </row>
    <row r="948" spans="1:5" x14ac:dyDescent="0.25">
      <c r="A948" s="9" t="s">
        <v>111</v>
      </c>
      <c r="B948" s="9" t="s">
        <v>61</v>
      </c>
      <c r="C948" s="10">
        <v>6969</v>
      </c>
      <c r="D948" s="10">
        <v>0</v>
      </c>
      <c r="E948" s="10">
        <v>6969</v>
      </c>
    </row>
    <row r="949" spans="1:5" x14ac:dyDescent="0.25">
      <c r="A949" s="9" t="s">
        <v>112</v>
      </c>
      <c r="B949" s="9" t="s">
        <v>67</v>
      </c>
      <c r="C949" s="10">
        <v>10400</v>
      </c>
      <c r="D949" s="10">
        <v>0</v>
      </c>
      <c r="E949" s="10">
        <v>10400</v>
      </c>
    </row>
    <row r="950" spans="1:5" ht="26.25" x14ac:dyDescent="0.25">
      <c r="A950" s="2" t="s">
        <v>450</v>
      </c>
      <c r="B950" s="2" t="s">
        <v>7</v>
      </c>
      <c r="C950" s="6">
        <v>78306</v>
      </c>
      <c r="D950" s="6">
        <v>0</v>
      </c>
      <c r="E950" s="6">
        <v>78306</v>
      </c>
    </row>
    <row r="951" spans="1:5" x14ac:dyDescent="0.25">
      <c r="A951" s="9" t="s">
        <v>112</v>
      </c>
      <c r="B951" s="9" t="s">
        <v>67</v>
      </c>
      <c r="C951" s="10">
        <v>78306</v>
      </c>
      <c r="D951" s="10">
        <v>0</v>
      </c>
      <c r="E951" s="10">
        <v>78306</v>
      </c>
    </row>
    <row r="952" spans="1:5" x14ac:dyDescent="0.25">
      <c r="A952" s="2" t="s">
        <v>451</v>
      </c>
      <c r="B952" s="2" t="s">
        <v>7</v>
      </c>
      <c r="C952" s="6">
        <v>615265</v>
      </c>
      <c r="D952" s="6">
        <v>0</v>
      </c>
      <c r="E952" s="6">
        <v>615265</v>
      </c>
    </row>
    <row r="953" spans="1:5" x14ac:dyDescent="0.25">
      <c r="A953" s="9" t="s">
        <v>112</v>
      </c>
      <c r="B953" s="9" t="s">
        <v>67</v>
      </c>
      <c r="C953" s="10">
        <v>615265</v>
      </c>
      <c r="D953" s="10">
        <v>0</v>
      </c>
      <c r="E953" s="10">
        <v>615265</v>
      </c>
    </row>
    <row r="954" spans="1:5" ht="26.25" x14ac:dyDescent="0.25">
      <c r="A954" s="2" t="s">
        <v>452</v>
      </c>
      <c r="B954" s="2" t="s">
        <v>7</v>
      </c>
      <c r="C954" s="6">
        <v>11284</v>
      </c>
      <c r="D954" s="6">
        <v>0</v>
      </c>
      <c r="E954" s="6">
        <v>11284</v>
      </c>
    </row>
    <row r="955" spans="1:5" x14ac:dyDescent="0.25">
      <c r="A955" s="9" t="s">
        <v>112</v>
      </c>
      <c r="B955" s="9" t="s">
        <v>67</v>
      </c>
      <c r="C955" s="10">
        <v>11284</v>
      </c>
      <c r="D955" s="10">
        <v>0</v>
      </c>
      <c r="E955" s="10">
        <v>11284</v>
      </c>
    </row>
    <row r="956" spans="1:5" ht="26.25" x14ac:dyDescent="0.25">
      <c r="A956" s="2" t="s">
        <v>453</v>
      </c>
      <c r="B956" s="2" t="s">
        <v>7</v>
      </c>
      <c r="C956" s="6">
        <v>96806</v>
      </c>
      <c r="D956" s="6">
        <v>0</v>
      </c>
      <c r="E956" s="6">
        <v>96806</v>
      </c>
    </row>
    <row r="957" spans="1:5" x14ac:dyDescent="0.25">
      <c r="A957" s="9" t="s">
        <v>111</v>
      </c>
      <c r="B957" s="9" t="s">
        <v>61</v>
      </c>
      <c r="C957" s="10">
        <v>39679</v>
      </c>
      <c r="D957" s="10">
        <v>0</v>
      </c>
      <c r="E957" s="10">
        <v>39679</v>
      </c>
    </row>
    <row r="958" spans="1:5" x14ac:dyDescent="0.25">
      <c r="A958" s="9" t="s">
        <v>112</v>
      </c>
      <c r="B958" s="9" t="s">
        <v>67</v>
      </c>
      <c r="C958" s="10">
        <v>57127</v>
      </c>
      <c r="D958" s="10">
        <v>0</v>
      </c>
      <c r="E958" s="10">
        <v>57127</v>
      </c>
    </row>
    <row r="959" spans="1:5" x14ac:dyDescent="0.25">
      <c r="A959" s="2" t="s">
        <v>454</v>
      </c>
      <c r="B959" s="2" t="s">
        <v>7</v>
      </c>
      <c r="C959" s="6">
        <v>59355</v>
      </c>
      <c r="D959" s="6">
        <v>0</v>
      </c>
      <c r="E959" s="6">
        <v>59355</v>
      </c>
    </row>
    <row r="960" spans="1:5" x14ac:dyDescent="0.25">
      <c r="A960" s="9" t="s">
        <v>111</v>
      </c>
      <c r="B960" s="9" t="s">
        <v>61</v>
      </c>
      <c r="C960" s="10">
        <v>59355</v>
      </c>
      <c r="D960" s="10">
        <v>0</v>
      </c>
      <c r="E960" s="10">
        <v>59355</v>
      </c>
    </row>
    <row r="961" spans="1:5" ht="14.45" customHeight="1" x14ac:dyDescent="0.25">
      <c r="A961" s="2" t="s">
        <v>455</v>
      </c>
      <c r="B961" s="2" t="s">
        <v>7</v>
      </c>
      <c r="C961" s="6">
        <v>3251</v>
      </c>
      <c r="D961" s="6">
        <v>0</v>
      </c>
      <c r="E961" s="6">
        <v>3251</v>
      </c>
    </row>
    <row r="962" spans="1:5" x14ac:dyDescent="0.25">
      <c r="A962" s="9" t="s">
        <v>113</v>
      </c>
      <c r="B962" s="9" t="s">
        <v>69</v>
      </c>
      <c r="C962" s="10">
        <v>3251</v>
      </c>
      <c r="D962" s="10">
        <v>0</v>
      </c>
      <c r="E962" s="10">
        <v>3251</v>
      </c>
    </row>
    <row r="963" spans="1:5" ht="39" x14ac:dyDescent="0.25">
      <c r="A963" s="2" t="s">
        <v>456</v>
      </c>
      <c r="B963" s="2" t="s">
        <v>7</v>
      </c>
      <c r="C963" s="6">
        <v>174710</v>
      </c>
      <c r="D963" s="6">
        <v>0</v>
      </c>
      <c r="E963" s="6">
        <v>174710</v>
      </c>
    </row>
    <row r="964" spans="1:5" x14ac:dyDescent="0.25">
      <c r="A964" s="9" t="s">
        <v>112</v>
      </c>
      <c r="B964" s="9" t="s">
        <v>67</v>
      </c>
      <c r="C964" s="10">
        <v>174710</v>
      </c>
      <c r="D964" s="10">
        <v>0</v>
      </c>
      <c r="E964" s="10">
        <v>174710</v>
      </c>
    </row>
    <row r="965" spans="1:5" ht="26.25" x14ac:dyDescent="0.25">
      <c r="A965" s="2" t="s">
        <v>457</v>
      </c>
      <c r="B965" s="2" t="s">
        <v>7</v>
      </c>
      <c r="C965" s="6">
        <v>2863</v>
      </c>
      <c r="D965" s="6">
        <v>0</v>
      </c>
      <c r="E965" s="6">
        <v>2863</v>
      </c>
    </row>
    <row r="966" spans="1:5" x14ac:dyDescent="0.25">
      <c r="A966" s="9" t="s">
        <v>110</v>
      </c>
      <c r="B966" s="9" t="s">
        <v>59</v>
      </c>
      <c r="C966" s="10">
        <v>2863</v>
      </c>
      <c r="D966" s="10">
        <v>0</v>
      </c>
      <c r="E966" s="10">
        <v>2863</v>
      </c>
    </row>
    <row r="967" spans="1:5" x14ac:dyDescent="0.25">
      <c r="A967" s="2" t="s">
        <v>458</v>
      </c>
      <c r="B967" s="2" t="s">
        <v>7</v>
      </c>
      <c r="C967" s="6">
        <v>81054</v>
      </c>
      <c r="D967" s="6">
        <v>0</v>
      </c>
      <c r="E967" s="6">
        <v>81054</v>
      </c>
    </row>
    <row r="968" spans="1:5" x14ac:dyDescent="0.25">
      <c r="A968" s="9" t="s">
        <v>110</v>
      </c>
      <c r="B968" s="9" t="s">
        <v>59</v>
      </c>
      <c r="C968" s="10">
        <v>33300</v>
      </c>
      <c r="D968" s="10">
        <v>1498</v>
      </c>
      <c r="E968" s="10">
        <v>34798</v>
      </c>
    </row>
    <row r="969" spans="1:5" x14ac:dyDescent="0.25">
      <c r="A969" s="9" t="s">
        <v>111</v>
      </c>
      <c r="B969" s="9" t="s">
        <v>61</v>
      </c>
      <c r="C969" s="10">
        <v>39665</v>
      </c>
      <c r="D969" s="10">
        <v>502</v>
      </c>
      <c r="E969" s="10">
        <v>40167</v>
      </c>
    </row>
    <row r="970" spans="1:5" x14ac:dyDescent="0.25">
      <c r="A970" s="9" t="s">
        <v>112</v>
      </c>
      <c r="B970" s="9" t="s">
        <v>67</v>
      </c>
      <c r="C970" s="10">
        <v>8089</v>
      </c>
      <c r="D970" s="10">
        <v>-2000</v>
      </c>
      <c r="E970" s="10">
        <v>6089</v>
      </c>
    </row>
    <row r="971" spans="1:5" x14ac:dyDescent="0.25">
      <c r="A971" s="2" t="s">
        <v>459</v>
      </c>
      <c r="B971" s="2" t="s">
        <v>7</v>
      </c>
      <c r="C971" s="6">
        <v>3307400</v>
      </c>
      <c r="D971" s="6">
        <v>12976</v>
      </c>
      <c r="E971" s="6">
        <v>3320376</v>
      </c>
    </row>
    <row r="972" spans="1:5" x14ac:dyDescent="0.25">
      <c r="A972" s="2" t="s">
        <v>460</v>
      </c>
      <c r="B972" s="2" t="s">
        <v>7</v>
      </c>
      <c r="C972" s="6">
        <v>224221</v>
      </c>
      <c r="D972" s="6">
        <v>0</v>
      </c>
      <c r="E972" s="6">
        <v>224221</v>
      </c>
    </row>
    <row r="973" spans="1:5" x14ac:dyDescent="0.25">
      <c r="A973" s="9" t="s">
        <v>110</v>
      </c>
      <c r="B973" s="9" t="s">
        <v>59</v>
      </c>
      <c r="C973" s="10">
        <v>187014</v>
      </c>
      <c r="D973" s="10">
        <v>0</v>
      </c>
      <c r="E973" s="10">
        <v>187014</v>
      </c>
    </row>
    <row r="974" spans="1:5" x14ac:dyDescent="0.25">
      <c r="A974" s="9" t="s">
        <v>111</v>
      </c>
      <c r="B974" s="9" t="s">
        <v>61</v>
      </c>
      <c r="C974" s="10">
        <v>37207</v>
      </c>
      <c r="D974" s="10">
        <v>0</v>
      </c>
      <c r="E974" s="10">
        <v>37207</v>
      </c>
    </row>
    <row r="975" spans="1:5" x14ac:dyDescent="0.25">
      <c r="A975" s="2" t="s">
        <v>461</v>
      </c>
      <c r="B975" s="2" t="s">
        <v>7</v>
      </c>
      <c r="C975" s="6">
        <v>22736</v>
      </c>
      <c r="D975" s="6">
        <v>0</v>
      </c>
      <c r="E975" s="6">
        <v>22736</v>
      </c>
    </row>
    <row r="976" spans="1:5" x14ac:dyDescent="0.25">
      <c r="A976" s="9" t="s">
        <v>110</v>
      </c>
      <c r="B976" s="9" t="s">
        <v>59</v>
      </c>
      <c r="C976" s="10">
        <v>21890</v>
      </c>
      <c r="D976" s="10">
        <v>0</v>
      </c>
      <c r="E976" s="10">
        <v>21890</v>
      </c>
    </row>
    <row r="977" spans="1:5" x14ac:dyDescent="0.25">
      <c r="A977" s="9" t="s">
        <v>111</v>
      </c>
      <c r="B977" s="9" t="s">
        <v>61</v>
      </c>
      <c r="C977" s="10">
        <v>846</v>
      </c>
      <c r="D977" s="10">
        <v>0</v>
      </c>
      <c r="E977" s="10">
        <v>846</v>
      </c>
    </row>
    <row r="978" spans="1:5" x14ac:dyDescent="0.25">
      <c r="A978" s="2" t="s">
        <v>462</v>
      </c>
      <c r="B978" s="2" t="s">
        <v>7</v>
      </c>
      <c r="C978" s="6">
        <v>29499</v>
      </c>
      <c r="D978" s="6">
        <v>0</v>
      </c>
      <c r="E978" s="6">
        <v>29499</v>
      </c>
    </row>
    <row r="979" spans="1:5" x14ac:dyDescent="0.25">
      <c r="A979" s="9" t="s">
        <v>110</v>
      </c>
      <c r="B979" s="9" t="s">
        <v>59</v>
      </c>
      <c r="C979" s="10">
        <v>27813</v>
      </c>
      <c r="D979" s="10">
        <v>0</v>
      </c>
      <c r="E979" s="10">
        <v>27813</v>
      </c>
    </row>
    <row r="980" spans="1:5" x14ac:dyDescent="0.25">
      <c r="A980" s="9" t="s">
        <v>111</v>
      </c>
      <c r="B980" s="9" t="s">
        <v>61</v>
      </c>
      <c r="C980" s="10">
        <v>1686</v>
      </c>
      <c r="D980" s="10">
        <v>0</v>
      </c>
      <c r="E980" s="10">
        <v>1686</v>
      </c>
    </row>
    <row r="981" spans="1:5" x14ac:dyDescent="0.25">
      <c r="A981" s="2" t="s">
        <v>463</v>
      </c>
      <c r="B981" s="2" t="s">
        <v>7</v>
      </c>
      <c r="C981" s="6">
        <v>38674</v>
      </c>
      <c r="D981" s="6">
        <v>0</v>
      </c>
      <c r="E981" s="6">
        <v>38674</v>
      </c>
    </row>
    <row r="982" spans="1:5" x14ac:dyDescent="0.25">
      <c r="A982" s="9" t="s">
        <v>110</v>
      </c>
      <c r="B982" s="9" t="s">
        <v>59</v>
      </c>
      <c r="C982" s="10">
        <v>35046</v>
      </c>
      <c r="D982" s="10">
        <v>0</v>
      </c>
      <c r="E982" s="10">
        <v>35046</v>
      </c>
    </row>
    <row r="983" spans="1:5" x14ac:dyDescent="0.25">
      <c r="A983" s="9" t="s">
        <v>111</v>
      </c>
      <c r="B983" s="9" t="s">
        <v>61</v>
      </c>
      <c r="C983" s="10">
        <v>3628</v>
      </c>
      <c r="D983" s="10">
        <v>0</v>
      </c>
      <c r="E983" s="10">
        <v>3628</v>
      </c>
    </row>
    <row r="984" spans="1:5" x14ac:dyDescent="0.25">
      <c r="A984" s="2" t="s">
        <v>464</v>
      </c>
      <c r="B984" s="2" t="s">
        <v>7</v>
      </c>
      <c r="C984" s="6">
        <v>27410</v>
      </c>
      <c r="D984" s="6">
        <v>0</v>
      </c>
      <c r="E984" s="6">
        <v>27410</v>
      </c>
    </row>
    <row r="985" spans="1:5" x14ac:dyDescent="0.25">
      <c r="A985" s="9" t="s">
        <v>110</v>
      </c>
      <c r="B985" s="9" t="s">
        <v>59</v>
      </c>
      <c r="C985" s="10">
        <v>26462</v>
      </c>
      <c r="D985" s="10">
        <v>0</v>
      </c>
      <c r="E985" s="10">
        <v>26462</v>
      </c>
    </row>
    <row r="986" spans="1:5" x14ac:dyDescent="0.25">
      <c r="A986" s="9" t="s">
        <v>111</v>
      </c>
      <c r="B986" s="9" t="s">
        <v>61</v>
      </c>
      <c r="C986" s="10">
        <v>948</v>
      </c>
      <c r="D986" s="10">
        <v>0</v>
      </c>
      <c r="E986" s="10">
        <v>948</v>
      </c>
    </row>
    <row r="987" spans="1:5" x14ac:dyDescent="0.25">
      <c r="A987" s="2" t="s">
        <v>465</v>
      </c>
      <c r="B987" s="2" t="s">
        <v>7</v>
      </c>
      <c r="C987" s="6">
        <v>33886</v>
      </c>
      <c r="D987" s="6">
        <v>0</v>
      </c>
      <c r="E987" s="6">
        <v>33886</v>
      </c>
    </row>
    <row r="988" spans="1:5" x14ac:dyDescent="0.25">
      <c r="A988" s="9" t="s">
        <v>110</v>
      </c>
      <c r="B988" s="9" t="s">
        <v>59</v>
      </c>
      <c r="C988" s="10">
        <v>31993</v>
      </c>
      <c r="D988" s="10">
        <v>0</v>
      </c>
      <c r="E988" s="10">
        <v>31993</v>
      </c>
    </row>
    <row r="989" spans="1:5" x14ac:dyDescent="0.25">
      <c r="A989" s="9" t="s">
        <v>111</v>
      </c>
      <c r="B989" s="9" t="s">
        <v>61</v>
      </c>
      <c r="C989" s="10">
        <v>1893</v>
      </c>
      <c r="D989" s="10">
        <v>0</v>
      </c>
      <c r="E989" s="10">
        <v>1893</v>
      </c>
    </row>
    <row r="990" spans="1:5" ht="14.45" customHeight="1" x14ac:dyDescent="0.25">
      <c r="A990" s="2" t="s">
        <v>466</v>
      </c>
      <c r="B990" s="2" t="s">
        <v>7</v>
      </c>
      <c r="C990" s="6">
        <v>8164</v>
      </c>
      <c r="D990" s="6">
        <v>0</v>
      </c>
      <c r="E990" s="6">
        <v>8164</v>
      </c>
    </row>
    <row r="991" spans="1:5" x14ac:dyDescent="0.25">
      <c r="A991" s="9" t="s">
        <v>111</v>
      </c>
      <c r="B991" s="9" t="s">
        <v>61</v>
      </c>
      <c r="C991" s="10">
        <v>8164</v>
      </c>
      <c r="D991" s="10">
        <v>0</v>
      </c>
      <c r="E991" s="10">
        <v>8164</v>
      </c>
    </row>
    <row r="992" spans="1:5" x14ac:dyDescent="0.25">
      <c r="A992" s="2" t="s">
        <v>467</v>
      </c>
      <c r="B992" s="2" t="s">
        <v>7</v>
      </c>
      <c r="C992" s="6">
        <v>7227</v>
      </c>
      <c r="D992" s="6">
        <v>0</v>
      </c>
      <c r="E992" s="6">
        <v>7227</v>
      </c>
    </row>
    <row r="993" spans="1:5" x14ac:dyDescent="0.25">
      <c r="A993" s="9" t="s">
        <v>110</v>
      </c>
      <c r="B993" s="9" t="s">
        <v>59</v>
      </c>
      <c r="C993" s="10">
        <v>3940</v>
      </c>
      <c r="D993" s="10">
        <v>0</v>
      </c>
      <c r="E993" s="10">
        <v>3940</v>
      </c>
    </row>
    <row r="994" spans="1:5" x14ac:dyDescent="0.25">
      <c r="A994" s="9" t="s">
        <v>111</v>
      </c>
      <c r="B994" s="9" t="s">
        <v>61</v>
      </c>
      <c r="C994" s="10">
        <v>3287</v>
      </c>
      <c r="D994" s="10">
        <v>0</v>
      </c>
      <c r="E994" s="10">
        <v>3287</v>
      </c>
    </row>
    <row r="995" spans="1:5" ht="14.45" customHeight="1" x14ac:dyDescent="0.25">
      <c r="A995" s="2" t="s">
        <v>468</v>
      </c>
      <c r="B995" s="2" t="s">
        <v>7</v>
      </c>
      <c r="C995" s="6">
        <v>2684</v>
      </c>
      <c r="D995" s="6">
        <v>0</v>
      </c>
      <c r="E995" s="6">
        <v>2684</v>
      </c>
    </row>
    <row r="996" spans="1:5" x14ac:dyDescent="0.25">
      <c r="A996" s="9" t="s">
        <v>111</v>
      </c>
      <c r="B996" s="9" t="s">
        <v>61</v>
      </c>
      <c r="C996" s="10">
        <v>2684</v>
      </c>
      <c r="D996" s="10">
        <v>0</v>
      </c>
      <c r="E996" s="10">
        <v>2684</v>
      </c>
    </row>
    <row r="997" spans="1:5" x14ac:dyDescent="0.25">
      <c r="A997" s="2" t="s">
        <v>469</v>
      </c>
      <c r="B997" s="2" t="s">
        <v>7</v>
      </c>
      <c r="C997" s="6">
        <v>127819</v>
      </c>
      <c r="D997" s="6">
        <v>0</v>
      </c>
      <c r="E997" s="6">
        <v>127819</v>
      </c>
    </row>
    <row r="998" spans="1:5" x14ac:dyDescent="0.25">
      <c r="A998" s="9" t="s">
        <v>111</v>
      </c>
      <c r="B998" s="9" t="s">
        <v>61</v>
      </c>
      <c r="C998" s="10">
        <v>34318</v>
      </c>
      <c r="D998" s="10">
        <v>0</v>
      </c>
      <c r="E998" s="10">
        <v>34318</v>
      </c>
    </row>
    <row r="999" spans="1:5" x14ac:dyDescent="0.25">
      <c r="A999" s="9" t="s">
        <v>112</v>
      </c>
      <c r="B999" s="9" t="s">
        <v>67</v>
      </c>
      <c r="C999" s="10">
        <v>93501</v>
      </c>
      <c r="D999" s="10">
        <v>0</v>
      </c>
      <c r="E999" s="10">
        <v>93501</v>
      </c>
    </row>
    <row r="1000" spans="1:5" x14ac:dyDescent="0.25">
      <c r="A1000" s="2" t="s">
        <v>470</v>
      </c>
      <c r="B1000" s="2" t="s">
        <v>7</v>
      </c>
      <c r="C1000" s="6">
        <v>357884</v>
      </c>
      <c r="D1000" s="6">
        <v>0</v>
      </c>
      <c r="E1000" s="6">
        <v>357884</v>
      </c>
    </row>
    <row r="1001" spans="1:5" x14ac:dyDescent="0.25">
      <c r="A1001" s="9" t="s">
        <v>111</v>
      </c>
      <c r="B1001" s="9" t="s">
        <v>61</v>
      </c>
      <c r="C1001" s="10">
        <v>357884</v>
      </c>
      <c r="D1001" s="10">
        <v>0</v>
      </c>
      <c r="E1001" s="10">
        <v>357884</v>
      </c>
    </row>
    <row r="1002" spans="1:5" x14ac:dyDescent="0.25">
      <c r="A1002" s="2" t="s">
        <v>471</v>
      </c>
      <c r="B1002" s="2" t="s">
        <v>7</v>
      </c>
      <c r="C1002" s="6">
        <v>120285</v>
      </c>
      <c r="D1002" s="6">
        <v>600</v>
      </c>
      <c r="E1002" s="6">
        <v>120885</v>
      </c>
    </row>
    <row r="1003" spans="1:5" x14ac:dyDescent="0.25">
      <c r="A1003" s="9" t="s">
        <v>110</v>
      </c>
      <c r="B1003" s="9" t="s">
        <v>59</v>
      </c>
      <c r="C1003" s="10">
        <v>41186</v>
      </c>
      <c r="D1003" s="10">
        <v>0</v>
      </c>
      <c r="E1003" s="10">
        <v>41186</v>
      </c>
    </row>
    <row r="1004" spans="1:5" x14ac:dyDescent="0.25">
      <c r="A1004" s="9" t="s">
        <v>111</v>
      </c>
      <c r="B1004" s="9" t="s">
        <v>61</v>
      </c>
      <c r="C1004" s="10">
        <v>79099</v>
      </c>
      <c r="D1004" s="10">
        <v>600</v>
      </c>
      <c r="E1004" s="10">
        <v>79699</v>
      </c>
    </row>
    <row r="1005" spans="1:5" x14ac:dyDescent="0.25">
      <c r="A1005" s="2" t="s">
        <v>472</v>
      </c>
      <c r="B1005" s="2" t="s">
        <v>7</v>
      </c>
      <c r="C1005" s="6">
        <v>32137</v>
      </c>
      <c r="D1005" s="6">
        <v>0</v>
      </c>
      <c r="E1005" s="6">
        <v>32137</v>
      </c>
    </row>
    <row r="1006" spans="1:5" x14ac:dyDescent="0.25">
      <c r="A1006" s="9" t="s">
        <v>111</v>
      </c>
      <c r="B1006" s="9" t="s">
        <v>61</v>
      </c>
      <c r="C1006" s="10">
        <v>32137</v>
      </c>
      <c r="D1006" s="10">
        <v>0</v>
      </c>
      <c r="E1006" s="10">
        <v>32137</v>
      </c>
    </row>
    <row r="1007" spans="1:5" x14ac:dyDescent="0.25">
      <c r="A1007" s="2" t="s">
        <v>473</v>
      </c>
      <c r="B1007" s="2" t="s">
        <v>7</v>
      </c>
      <c r="C1007" s="6">
        <v>7633</v>
      </c>
      <c r="D1007" s="6">
        <v>0</v>
      </c>
      <c r="E1007" s="6">
        <v>7633</v>
      </c>
    </row>
    <row r="1008" spans="1:5" x14ac:dyDescent="0.25">
      <c r="A1008" s="9" t="s">
        <v>110</v>
      </c>
      <c r="B1008" s="9" t="s">
        <v>59</v>
      </c>
      <c r="C1008" s="10">
        <v>3394</v>
      </c>
      <c r="D1008" s="10">
        <v>0</v>
      </c>
      <c r="E1008" s="10">
        <v>3394</v>
      </c>
    </row>
    <row r="1009" spans="1:5" x14ac:dyDescent="0.25">
      <c r="A1009" s="9" t="s">
        <v>111</v>
      </c>
      <c r="B1009" s="9" t="s">
        <v>61</v>
      </c>
      <c r="C1009" s="10">
        <v>4239</v>
      </c>
      <c r="D1009" s="10">
        <v>0</v>
      </c>
      <c r="E1009" s="10">
        <v>4239</v>
      </c>
    </row>
    <row r="1010" spans="1:5" x14ac:dyDescent="0.25">
      <c r="A1010" s="2" t="s">
        <v>474</v>
      </c>
      <c r="B1010" s="2" t="s">
        <v>7</v>
      </c>
      <c r="C1010" s="6">
        <v>113323</v>
      </c>
      <c r="D1010" s="6">
        <v>0</v>
      </c>
      <c r="E1010" s="6">
        <v>113323</v>
      </c>
    </row>
    <row r="1011" spans="1:5" x14ac:dyDescent="0.25">
      <c r="A1011" s="9" t="s">
        <v>111</v>
      </c>
      <c r="B1011" s="9" t="s">
        <v>61</v>
      </c>
      <c r="C1011" s="10">
        <v>97876</v>
      </c>
      <c r="D1011" s="10">
        <v>0</v>
      </c>
      <c r="E1011" s="10">
        <v>97876</v>
      </c>
    </row>
    <row r="1012" spans="1:5" x14ac:dyDescent="0.25">
      <c r="A1012" s="9" t="s">
        <v>112</v>
      </c>
      <c r="B1012" s="9" t="s">
        <v>67</v>
      </c>
      <c r="C1012" s="10">
        <v>15447</v>
      </c>
      <c r="D1012" s="10">
        <v>0</v>
      </c>
      <c r="E1012" s="10">
        <v>15447</v>
      </c>
    </row>
    <row r="1013" spans="1:5" ht="26.25" x14ac:dyDescent="0.25">
      <c r="A1013" s="2" t="s">
        <v>475</v>
      </c>
      <c r="B1013" s="2" t="s">
        <v>7</v>
      </c>
      <c r="C1013" s="6">
        <v>260624</v>
      </c>
      <c r="D1013" s="6">
        <v>2475</v>
      </c>
      <c r="E1013" s="6">
        <v>263099</v>
      </c>
    </row>
    <row r="1014" spans="1:5" x14ac:dyDescent="0.25">
      <c r="A1014" s="9" t="s">
        <v>110</v>
      </c>
      <c r="B1014" s="9" t="s">
        <v>59</v>
      </c>
      <c r="C1014" s="10">
        <v>33195</v>
      </c>
      <c r="D1014" s="10">
        <v>0</v>
      </c>
      <c r="E1014" s="10">
        <v>33195</v>
      </c>
    </row>
    <row r="1015" spans="1:5" x14ac:dyDescent="0.25">
      <c r="A1015" s="9" t="s">
        <v>111</v>
      </c>
      <c r="B1015" s="9" t="s">
        <v>61</v>
      </c>
      <c r="C1015" s="10">
        <v>227429</v>
      </c>
      <c r="D1015" s="10">
        <v>2475</v>
      </c>
      <c r="E1015" s="10">
        <v>229904</v>
      </c>
    </row>
    <row r="1016" spans="1:5" ht="26.25" x14ac:dyDescent="0.25">
      <c r="A1016" s="2" t="s">
        <v>476</v>
      </c>
      <c r="B1016" s="2" t="s">
        <v>7</v>
      </c>
      <c r="C1016" s="6">
        <v>25617</v>
      </c>
      <c r="D1016" s="6">
        <v>0</v>
      </c>
      <c r="E1016" s="6">
        <v>25617</v>
      </c>
    </row>
    <row r="1017" spans="1:5" x14ac:dyDescent="0.25">
      <c r="A1017" s="9" t="s">
        <v>110</v>
      </c>
      <c r="B1017" s="9" t="s">
        <v>59</v>
      </c>
      <c r="C1017" s="10">
        <v>7577</v>
      </c>
      <c r="D1017" s="10">
        <v>0</v>
      </c>
      <c r="E1017" s="10">
        <v>7577</v>
      </c>
    </row>
    <row r="1018" spans="1:5" x14ac:dyDescent="0.25">
      <c r="A1018" s="9" t="s">
        <v>111</v>
      </c>
      <c r="B1018" s="9" t="s">
        <v>61</v>
      </c>
      <c r="C1018" s="10">
        <v>18040</v>
      </c>
      <c r="D1018" s="10">
        <v>0</v>
      </c>
      <c r="E1018" s="10">
        <v>18040</v>
      </c>
    </row>
    <row r="1019" spans="1:5" ht="26.25" x14ac:dyDescent="0.25">
      <c r="A1019" s="2" t="s">
        <v>477</v>
      </c>
      <c r="B1019" s="2" t="s">
        <v>7</v>
      </c>
      <c r="C1019" s="6">
        <v>26772</v>
      </c>
      <c r="D1019" s="6">
        <v>0</v>
      </c>
      <c r="E1019" s="6">
        <v>26772</v>
      </c>
    </row>
    <row r="1020" spans="1:5" x14ac:dyDescent="0.25">
      <c r="A1020" s="9" t="s">
        <v>110</v>
      </c>
      <c r="B1020" s="9" t="s">
        <v>59</v>
      </c>
      <c r="C1020" s="10">
        <v>10032</v>
      </c>
      <c r="D1020" s="10">
        <v>0</v>
      </c>
      <c r="E1020" s="10">
        <v>10032</v>
      </c>
    </row>
    <row r="1021" spans="1:5" x14ac:dyDescent="0.25">
      <c r="A1021" s="9" t="s">
        <v>111</v>
      </c>
      <c r="B1021" s="9" t="s">
        <v>61</v>
      </c>
      <c r="C1021" s="10">
        <v>16740</v>
      </c>
      <c r="D1021" s="10">
        <v>0</v>
      </c>
      <c r="E1021" s="10">
        <v>16740</v>
      </c>
    </row>
    <row r="1022" spans="1:5" ht="26.25" x14ac:dyDescent="0.25">
      <c r="A1022" s="2" t="s">
        <v>478</v>
      </c>
      <c r="B1022" s="2" t="s">
        <v>7</v>
      </c>
      <c r="C1022" s="6">
        <v>43151</v>
      </c>
      <c r="D1022" s="6">
        <v>0</v>
      </c>
      <c r="E1022" s="6">
        <v>43151</v>
      </c>
    </row>
    <row r="1023" spans="1:5" x14ac:dyDescent="0.25">
      <c r="A1023" s="9" t="s">
        <v>110</v>
      </c>
      <c r="B1023" s="9" t="s">
        <v>59</v>
      </c>
      <c r="C1023" s="10">
        <v>17624</v>
      </c>
      <c r="D1023" s="10">
        <v>0</v>
      </c>
      <c r="E1023" s="10">
        <v>17624</v>
      </c>
    </row>
    <row r="1024" spans="1:5" x14ac:dyDescent="0.25">
      <c r="A1024" s="9" t="s">
        <v>111</v>
      </c>
      <c r="B1024" s="9" t="s">
        <v>61</v>
      </c>
      <c r="C1024" s="10">
        <v>25527</v>
      </c>
      <c r="D1024" s="10">
        <v>0</v>
      </c>
      <c r="E1024" s="10">
        <v>25527</v>
      </c>
    </row>
    <row r="1025" spans="1:5" ht="26.25" x14ac:dyDescent="0.25">
      <c r="A1025" s="2" t="s">
        <v>479</v>
      </c>
      <c r="B1025" s="2" t="s">
        <v>7</v>
      </c>
      <c r="C1025" s="6">
        <v>73354</v>
      </c>
      <c r="D1025" s="6">
        <v>0</v>
      </c>
      <c r="E1025" s="6">
        <v>73354</v>
      </c>
    </row>
    <row r="1026" spans="1:5" x14ac:dyDescent="0.25">
      <c r="A1026" s="9" t="s">
        <v>110</v>
      </c>
      <c r="B1026" s="9" t="s">
        <v>59</v>
      </c>
      <c r="C1026" s="10">
        <v>17994</v>
      </c>
      <c r="D1026" s="10">
        <v>0</v>
      </c>
      <c r="E1026" s="10">
        <v>17994</v>
      </c>
    </row>
    <row r="1027" spans="1:5" x14ac:dyDescent="0.25">
      <c r="A1027" s="9" t="s">
        <v>111</v>
      </c>
      <c r="B1027" s="9" t="s">
        <v>61</v>
      </c>
      <c r="C1027" s="10">
        <v>52360</v>
      </c>
      <c r="D1027" s="10">
        <v>0</v>
      </c>
      <c r="E1027" s="10">
        <v>52360</v>
      </c>
    </row>
    <row r="1028" spans="1:5" x14ac:dyDescent="0.25">
      <c r="A1028" s="9" t="s">
        <v>112</v>
      </c>
      <c r="B1028" s="9" t="s">
        <v>67</v>
      </c>
      <c r="C1028" s="10">
        <v>3000</v>
      </c>
      <c r="D1028" s="10">
        <v>0</v>
      </c>
      <c r="E1028" s="10">
        <v>3000</v>
      </c>
    </row>
    <row r="1029" spans="1:5" ht="26.25" x14ac:dyDescent="0.25">
      <c r="A1029" s="2" t="s">
        <v>480</v>
      </c>
      <c r="B1029" s="2" t="s">
        <v>7</v>
      </c>
      <c r="C1029" s="6">
        <v>42652</v>
      </c>
      <c r="D1029" s="6">
        <v>140</v>
      </c>
      <c r="E1029" s="6">
        <v>42792</v>
      </c>
    </row>
    <row r="1030" spans="1:5" x14ac:dyDescent="0.25">
      <c r="A1030" s="9" t="s">
        <v>110</v>
      </c>
      <c r="B1030" s="9" t="s">
        <v>59</v>
      </c>
      <c r="C1030" s="10">
        <v>22150</v>
      </c>
      <c r="D1030" s="10">
        <v>0</v>
      </c>
      <c r="E1030" s="10">
        <v>22150</v>
      </c>
    </row>
    <row r="1031" spans="1:5" x14ac:dyDescent="0.25">
      <c r="A1031" s="9" t="s">
        <v>111</v>
      </c>
      <c r="B1031" s="9" t="s">
        <v>61</v>
      </c>
      <c r="C1031" s="10">
        <v>20502</v>
      </c>
      <c r="D1031" s="10">
        <v>140</v>
      </c>
      <c r="E1031" s="10">
        <v>20642</v>
      </c>
    </row>
    <row r="1032" spans="1:5" ht="26.25" x14ac:dyDescent="0.25">
      <c r="A1032" s="2" t="s">
        <v>481</v>
      </c>
      <c r="B1032" s="2" t="s">
        <v>7</v>
      </c>
      <c r="C1032" s="6">
        <v>174569</v>
      </c>
      <c r="D1032" s="6">
        <v>0</v>
      </c>
      <c r="E1032" s="6">
        <v>174569</v>
      </c>
    </row>
    <row r="1033" spans="1:5" x14ac:dyDescent="0.25">
      <c r="A1033" s="9" t="s">
        <v>110</v>
      </c>
      <c r="B1033" s="9" t="s">
        <v>59</v>
      </c>
      <c r="C1033" s="10">
        <v>79390</v>
      </c>
      <c r="D1033" s="10">
        <v>0</v>
      </c>
      <c r="E1033" s="10">
        <v>79390</v>
      </c>
    </row>
    <row r="1034" spans="1:5" x14ac:dyDescent="0.25">
      <c r="A1034" s="9" t="s">
        <v>111</v>
      </c>
      <c r="B1034" s="9" t="s">
        <v>61</v>
      </c>
      <c r="C1034" s="10">
        <v>81579</v>
      </c>
      <c r="D1034" s="10">
        <v>0</v>
      </c>
      <c r="E1034" s="10">
        <v>81579</v>
      </c>
    </row>
    <row r="1035" spans="1:5" x14ac:dyDescent="0.25">
      <c r="A1035" s="9" t="s">
        <v>112</v>
      </c>
      <c r="B1035" s="9" t="s">
        <v>67</v>
      </c>
      <c r="C1035" s="10">
        <v>13600</v>
      </c>
      <c r="D1035" s="10">
        <v>0</v>
      </c>
      <c r="E1035" s="10">
        <v>13600</v>
      </c>
    </row>
    <row r="1036" spans="1:5" ht="26.25" x14ac:dyDescent="0.25">
      <c r="A1036" s="2" t="s">
        <v>482</v>
      </c>
      <c r="B1036" s="2" t="s">
        <v>7</v>
      </c>
      <c r="C1036" s="6">
        <v>23535</v>
      </c>
      <c r="D1036" s="6">
        <v>0</v>
      </c>
      <c r="E1036" s="6">
        <v>23535</v>
      </c>
    </row>
    <row r="1037" spans="1:5" x14ac:dyDescent="0.25">
      <c r="A1037" s="9" t="s">
        <v>110</v>
      </c>
      <c r="B1037" s="9" t="s">
        <v>59</v>
      </c>
      <c r="C1037" s="10">
        <v>16619</v>
      </c>
      <c r="D1037" s="10">
        <v>0</v>
      </c>
      <c r="E1037" s="10">
        <v>16619</v>
      </c>
    </row>
    <row r="1038" spans="1:5" x14ac:dyDescent="0.25">
      <c r="A1038" s="9" t="s">
        <v>111</v>
      </c>
      <c r="B1038" s="9" t="s">
        <v>61</v>
      </c>
      <c r="C1038" s="10">
        <v>6916</v>
      </c>
      <c r="D1038" s="10">
        <v>0</v>
      </c>
      <c r="E1038" s="10">
        <v>6916</v>
      </c>
    </row>
    <row r="1039" spans="1:5" ht="26.25" x14ac:dyDescent="0.25">
      <c r="A1039" s="2" t="s">
        <v>483</v>
      </c>
      <c r="B1039" s="2" t="s">
        <v>7</v>
      </c>
      <c r="C1039" s="6">
        <v>43291</v>
      </c>
      <c r="D1039" s="6">
        <v>0</v>
      </c>
      <c r="E1039" s="6">
        <v>43291</v>
      </c>
    </row>
    <row r="1040" spans="1:5" x14ac:dyDescent="0.25">
      <c r="A1040" s="9" t="s">
        <v>110</v>
      </c>
      <c r="B1040" s="9" t="s">
        <v>59</v>
      </c>
      <c r="C1040" s="10">
        <v>32269</v>
      </c>
      <c r="D1040" s="10">
        <v>0</v>
      </c>
      <c r="E1040" s="10">
        <v>32269</v>
      </c>
    </row>
    <row r="1041" spans="1:5" x14ac:dyDescent="0.25">
      <c r="A1041" s="9" t="s">
        <v>111</v>
      </c>
      <c r="B1041" s="9" t="s">
        <v>61</v>
      </c>
      <c r="C1041" s="10">
        <v>9572</v>
      </c>
      <c r="D1041" s="10">
        <v>0</v>
      </c>
      <c r="E1041" s="10">
        <v>9572</v>
      </c>
    </row>
    <row r="1042" spans="1:5" x14ac:dyDescent="0.25">
      <c r="A1042" s="9" t="s">
        <v>112</v>
      </c>
      <c r="B1042" s="9" t="s">
        <v>67</v>
      </c>
      <c r="C1042" s="10">
        <v>1450</v>
      </c>
      <c r="D1042" s="10">
        <v>0</v>
      </c>
      <c r="E1042" s="10">
        <v>1450</v>
      </c>
    </row>
    <row r="1043" spans="1:5" ht="26.25" x14ac:dyDescent="0.25">
      <c r="A1043" s="2" t="s">
        <v>484</v>
      </c>
      <c r="B1043" s="2" t="s">
        <v>7</v>
      </c>
      <c r="C1043" s="6">
        <v>54909</v>
      </c>
      <c r="D1043" s="6">
        <v>0</v>
      </c>
      <c r="E1043" s="6">
        <v>54909</v>
      </c>
    </row>
    <row r="1044" spans="1:5" x14ac:dyDescent="0.25">
      <c r="A1044" s="9" t="s">
        <v>110</v>
      </c>
      <c r="B1044" s="9" t="s">
        <v>59</v>
      </c>
      <c r="C1044" s="10">
        <v>39689</v>
      </c>
      <c r="D1044" s="10">
        <v>0</v>
      </c>
      <c r="E1044" s="10">
        <v>39689</v>
      </c>
    </row>
    <row r="1045" spans="1:5" x14ac:dyDescent="0.25">
      <c r="A1045" s="9" t="s">
        <v>111</v>
      </c>
      <c r="B1045" s="9" t="s">
        <v>61</v>
      </c>
      <c r="C1045" s="10">
        <v>15220</v>
      </c>
      <c r="D1045" s="10">
        <v>0</v>
      </c>
      <c r="E1045" s="10">
        <v>15220</v>
      </c>
    </row>
    <row r="1046" spans="1:5" ht="26.25" x14ac:dyDescent="0.25">
      <c r="A1046" s="2" t="s">
        <v>485</v>
      </c>
      <c r="B1046" s="2" t="s">
        <v>7</v>
      </c>
      <c r="C1046" s="6">
        <v>24645</v>
      </c>
      <c r="D1046" s="6">
        <v>657</v>
      </c>
      <c r="E1046" s="6">
        <v>25302</v>
      </c>
    </row>
    <row r="1047" spans="1:5" x14ac:dyDescent="0.25">
      <c r="A1047" s="9" t="s">
        <v>110</v>
      </c>
      <c r="B1047" s="9" t="s">
        <v>59</v>
      </c>
      <c r="C1047" s="10">
        <v>15435</v>
      </c>
      <c r="D1047" s="10">
        <v>0</v>
      </c>
      <c r="E1047" s="10">
        <v>15435</v>
      </c>
    </row>
    <row r="1048" spans="1:5" x14ac:dyDescent="0.25">
      <c r="A1048" s="9" t="s">
        <v>111</v>
      </c>
      <c r="B1048" s="9" t="s">
        <v>61</v>
      </c>
      <c r="C1048" s="10">
        <v>7210</v>
      </c>
      <c r="D1048" s="10">
        <v>0</v>
      </c>
      <c r="E1048" s="10">
        <v>7210</v>
      </c>
    </row>
    <row r="1049" spans="1:5" x14ac:dyDescent="0.25">
      <c r="A1049" s="9" t="s">
        <v>112</v>
      </c>
      <c r="B1049" s="9" t="s">
        <v>67</v>
      </c>
      <c r="C1049" s="10">
        <v>2000</v>
      </c>
      <c r="D1049" s="10">
        <v>657</v>
      </c>
      <c r="E1049" s="10">
        <v>2657</v>
      </c>
    </row>
    <row r="1050" spans="1:5" ht="26.25" x14ac:dyDescent="0.25">
      <c r="A1050" s="2" t="s">
        <v>486</v>
      </c>
      <c r="B1050" s="2" t="s">
        <v>7</v>
      </c>
      <c r="C1050" s="6">
        <v>32182</v>
      </c>
      <c r="D1050" s="6">
        <v>0</v>
      </c>
      <c r="E1050" s="6">
        <v>32182</v>
      </c>
    </row>
    <row r="1051" spans="1:5" x14ac:dyDescent="0.25">
      <c r="A1051" s="9" t="s">
        <v>110</v>
      </c>
      <c r="B1051" s="9" t="s">
        <v>59</v>
      </c>
      <c r="C1051" s="10">
        <v>23611</v>
      </c>
      <c r="D1051" s="10">
        <v>0</v>
      </c>
      <c r="E1051" s="10">
        <v>23611</v>
      </c>
    </row>
    <row r="1052" spans="1:5" x14ac:dyDescent="0.25">
      <c r="A1052" s="9" t="s">
        <v>111</v>
      </c>
      <c r="B1052" s="9" t="s">
        <v>61</v>
      </c>
      <c r="C1052" s="10">
        <v>8571</v>
      </c>
      <c r="D1052" s="10">
        <v>0</v>
      </c>
      <c r="E1052" s="10">
        <v>8571</v>
      </c>
    </row>
    <row r="1053" spans="1:5" ht="14.45" customHeight="1" x14ac:dyDescent="0.25">
      <c r="A1053" s="2" t="s">
        <v>487</v>
      </c>
      <c r="B1053" s="2" t="s">
        <v>7</v>
      </c>
      <c r="C1053" s="6">
        <v>7787</v>
      </c>
      <c r="D1053" s="6">
        <v>0</v>
      </c>
      <c r="E1053" s="6">
        <v>7787</v>
      </c>
    </row>
    <row r="1054" spans="1:5" x14ac:dyDescent="0.25">
      <c r="A1054" s="9" t="s">
        <v>113</v>
      </c>
      <c r="B1054" s="9" t="s">
        <v>69</v>
      </c>
      <c r="C1054" s="10">
        <v>7787</v>
      </c>
      <c r="D1054" s="10">
        <v>0</v>
      </c>
      <c r="E1054" s="10">
        <v>7787</v>
      </c>
    </row>
    <row r="1055" spans="1:5" ht="13.15" customHeight="1" x14ac:dyDescent="0.25">
      <c r="A1055" s="2" t="s">
        <v>488</v>
      </c>
      <c r="B1055" s="2" t="s">
        <v>7</v>
      </c>
      <c r="C1055" s="6">
        <v>7532</v>
      </c>
      <c r="D1055" s="6">
        <v>0</v>
      </c>
      <c r="E1055" s="6">
        <v>7532</v>
      </c>
    </row>
    <row r="1056" spans="1:5" x14ac:dyDescent="0.25">
      <c r="A1056" s="9" t="s">
        <v>110</v>
      </c>
      <c r="B1056" s="9" t="s">
        <v>59</v>
      </c>
      <c r="C1056" s="10">
        <v>7180</v>
      </c>
      <c r="D1056" s="10">
        <v>0</v>
      </c>
      <c r="E1056" s="10">
        <v>7180</v>
      </c>
    </row>
    <row r="1057" spans="1:5" x14ac:dyDescent="0.25">
      <c r="A1057" s="9" t="s">
        <v>111</v>
      </c>
      <c r="B1057" s="9" t="s">
        <v>61</v>
      </c>
      <c r="C1057" s="10">
        <v>352</v>
      </c>
      <c r="D1057" s="10">
        <v>0</v>
      </c>
      <c r="E1057" s="10">
        <v>352</v>
      </c>
    </row>
    <row r="1058" spans="1:5" x14ac:dyDescent="0.25">
      <c r="A1058" s="2" t="s">
        <v>489</v>
      </c>
      <c r="B1058" s="2" t="s">
        <v>7</v>
      </c>
      <c r="C1058" s="6">
        <v>62336</v>
      </c>
      <c r="D1058" s="6">
        <v>0</v>
      </c>
      <c r="E1058" s="6">
        <v>62336</v>
      </c>
    </row>
    <row r="1059" spans="1:5" x14ac:dyDescent="0.25">
      <c r="A1059" s="9" t="s">
        <v>110</v>
      </c>
      <c r="B1059" s="9" t="s">
        <v>59</v>
      </c>
      <c r="C1059" s="10">
        <v>34323</v>
      </c>
      <c r="D1059" s="10">
        <v>0</v>
      </c>
      <c r="E1059" s="10">
        <v>34323</v>
      </c>
    </row>
    <row r="1060" spans="1:5" x14ac:dyDescent="0.25">
      <c r="A1060" s="9" t="s">
        <v>111</v>
      </c>
      <c r="B1060" s="9" t="s">
        <v>61</v>
      </c>
      <c r="C1060" s="10">
        <v>28013</v>
      </c>
      <c r="D1060" s="10">
        <v>0</v>
      </c>
      <c r="E1060" s="10">
        <v>28013</v>
      </c>
    </row>
    <row r="1061" spans="1:5" x14ac:dyDescent="0.25">
      <c r="A1061" s="2" t="s">
        <v>490</v>
      </c>
      <c r="B1061" s="2" t="s">
        <v>7</v>
      </c>
      <c r="C1061" s="6">
        <v>38395</v>
      </c>
      <c r="D1061" s="6">
        <v>0</v>
      </c>
      <c r="E1061" s="6">
        <v>38395</v>
      </c>
    </row>
    <row r="1062" spans="1:5" x14ac:dyDescent="0.25">
      <c r="A1062" s="9" t="s">
        <v>110</v>
      </c>
      <c r="B1062" s="9" t="s">
        <v>59</v>
      </c>
      <c r="C1062" s="10">
        <v>28750</v>
      </c>
      <c r="D1062" s="10">
        <v>0</v>
      </c>
      <c r="E1062" s="10">
        <v>28750</v>
      </c>
    </row>
    <row r="1063" spans="1:5" x14ac:dyDescent="0.25">
      <c r="A1063" s="9" t="s">
        <v>111</v>
      </c>
      <c r="B1063" s="9" t="s">
        <v>61</v>
      </c>
      <c r="C1063" s="10">
        <v>3881</v>
      </c>
      <c r="D1063" s="10">
        <v>0</v>
      </c>
      <c r="E1063" s="10">
        <v>3881</v>
      </c>
    </row>
    <row r="1064" spans="1:5" x14ac:dyDescent="0.25">
      <c r="A1064" s="9" t="s">
        <v>112</v>
      </c>
      <c r="B1064" s="9" t="s">
        <v>67</v>
      </c>
      <c r="C1064" s="10">
        <v>5764</v>
      </c>
      <c r="D1064" s="10">
        <v>0</v>
      </c>
      <c r="E1064" s="10">
        <v>5764</v>
      </c>
    </row>
    <row r="1065" spans="1:5" x14ac:dyDescent="0.25">
      <c r="A1065" s="2" t="s">
        <v>491</v>
      </c>
      <c r="B1065" s="2" t="s">
        <v>7</v>
      </c>
      <c r="C1065" s="6">
        <v>21359</v>
      </c>
      <c r="D1065" s="6">
        <v>0</v>
      </c>
      <c r="E1065" s="6">
        <v>21359</v>
      </c>
    </row>
    <row r="1066" spans="1:5" x14ac:dyDescent="0.25">
      <c r="A1066" s="9" t="s">
        <v>110</v>
      </c>
      <c r="B1066" s="9" t="s">
        <v>59</v>
      </c>
      <c r="C1066" s="10">
        <v>15244</v>
      </c>
      <c r="D1066" s="10">
        <v>0</v>
      </c>
      <c r="E1066" s="10">
        <v>15244</v>
      </c>
    </row>
    <row r="1067" spans="1:5" x14ac:dyDescent="0.25">
      <c r="A1067" s="9" t="s">
        <v>111</v>
      </c>
      <c r="B1067" s="9" t="s">
        <v>61</v>
      </c>
      <c r="C1067" s="10">
        <v>4415</v>
      </c>
      <c r="D1067" s="10">
        <v>0</v>
      </c>
      <c r="E1067" s="10">
        <v>4415</v>
      </c>
    </row>
    <row r="1068" spans="1:5" x14ac:dyDescent="0.25">
      <c r="A1068" s="9" t="s">
        <v>112</v>
      </c>
      <c r="B1068" s="9" t="s">
        <v>67</v>
      </c>
      <c r="C1068" s="10">
        <v>1700</v>
      </c>
      <c r="D1068" s="10">
        <v>0</v>
      </c>
      <c r="E1068" s="10">
        <v>1700</v>
      </c>
    </row>
    <row r="1069" spans="1:5" x14ac:dyDescent="0.25">
      <c r="A1069" s="2" t="s">
        <v>492</v>
      </c>
      <c r="B1069" s="2" t="s">
        <v>7</v>
      </c>
      <c r="C1069" s="6">
        <v>25299</v>
      </c>
      <c r="D1069" s="6">
        <v>0</v>
      </c>
      <c r="E1069" s="6">
        <v>25299</v>
      </c>
    </row>
    <row r="1070" spans="1:5" x14ac:dyDescent="0.25">
      <c r="A1070" s="9" t="s">
        <v>110</v>
      </c>
      <c r="B1070" s="9" t="s">
        <v>59</v>
      </c>
      <c r="C1070" s="10">
        <v>14191</v>
      </c>
      <c r="D1070" s="10">
        <v>0</v>
      </c>
      <c r="E1070" s="10">
        <v>14191</v>
      </c>
    </row>
    <row r="1071" spans="1:5" x14ac:dyDescent="0.25">
      <c r="A1071" s="9" t="s">
        <v>111</v>
      </c>
      <c r="B1071" s="9" t="s">
        <v>61</v>
      </c>
      <c r="C1071" s="10">
        <v>8558</v>
      </c>
      <c r="D1071" s="10">
        <v>0</v>
      </c>
      <c r="E1071" s="10">
        <v>8558</v>
      </c>
    </row>
    <row r="1072" spans="1:5" x14ac:dyDescent="0.25">
      <c r="A1072" s="9" t="s">
        <v>112</v>
      </c>
      <c r="B1072" s="9" t="s">
        <v>67</v>
      </c>
      <c r="C1072" s="10">
        <v>2550</v>
      </c>
      <c r="D1072" s="10">
        <v>0</v>
      </c>
      <c r="E1072" s="10">
        <v>2550</v>
      </c>
    </row>
    <row r="1073" spans="1:5" x14ac:dyDescent="0.25">
      <c r="A1073" s="2" t="s">
        <v>493</v>
      </c>
      <c r="B1073" s="2" t="s">
        <v>7</v>
      </c>
      <c r="C1073" s="6">
        <v>27456</v>
      </c>
      <c r="D1073" s="6">
        <v>0</v>
      </c>
      <c r="E1073" s="6">
        <v>27456</v>
      </c>
    </row>
    <row r="1074" spans="1:5" x14ac:dyDescent="0.25">
      <c r="A1074" s="9" t="s">
        <v>110</v>
      </c>
      <c r="B1074" s="9" t="s">
        <v>59</v>
      </c>
      <c r="C1074" s="10">
        <v>20255</v>
      </c>
      <c r="D1074" s="10">
        <v>0</v>
      </c>
      <c r="E1074" s="10">
        <v>20255</v>
      </c>
    </row>
    <row r="1075" spans="1:5" x14ac:dyDescent="0.25">
      <c r="A1075" s="9" t="s">
        <v>111</v>
      </c>
      <c r="B1075" s="9" t="s">
        <v>61</v>
      </c>
      <c r="C1075" s="10">
        <v>5301</v>
      </c>
      <c r="D1075" s="10">
        <v>0</v>
      </c>
      <c r="E1075" s="10">
        <v>5301</v>
      </c>
    </row>
    <row r="1076" spans="1:5" x14ac:dyDescent="0.25">
      <c r="A1076" s="9" t="s">
        <v>112</v>
      </c>
      <c r="B1076" s="9" t="s">
        <v>67</v>
      </c>
      <c r="C1076" s="10">
        <v>1900</v>
      </c>
      <c r="D1076" s="10">
        <v>0</v>
      </c>
      <c r="E1076" s="10">
        <v>1900</v>
      </c>
    </row>
    <row r="1077" spans="1:5" x14ac:dyDescent="0.25">
      <c r="A1077" s="2" t="s">
        <v>494</v>
      </c>
      <c r="B1077" s="2" t="s">
        <v>7</v>
      </c>
      <c r="C1077" s="6">
        <v>18673</v>
      </c>
      <c r="D1077" s="6">
        <v>0</v>
      </c>
      <c r="E1077" s="6">
        <v>18673</v>
      </c>
    </row>
    <row r="1078" spans="1:5" x14ac:dyDescent="0.25">
      <c r="A1078" s="9" t="s">
        <v>110</v>
      </c>
      <c r="B1078" s="9" t="s">
        <v>59</v>
      </c>
      <c r="C1078" s="10">
        <v>13595</v>
      </c>
      <c r="D1078" s="10">
        <v>0</v>
      </c>
      <c r="E1078" s="10">
        <v>13595</v>
      </c>
    </row>
    <row r="1079" spans="1:5" x14ac:dyDescent="0.25">
      <c r="A1079" s="9" t="s">
        <v>111</v>
      </c>
      <c r="B1079" s="9" t="s">
        <v>61</v>
      </c>
      <c r="C1079" s="10">
        <v>2278</v>
      </c>
      <c r="D1079" s="10">
        <v>0</v>
      </c>
      <c r="E1079" s="10">
        <v>2278</v>
      </c>
    </row>
    <row r="1080" spans="1:5" x14ac:dyDescent="0.25">
      <c r="A1080" s="9" t="s">
        <v>112</v>
      </c>
      <c r="B1080" s="9" t="s">
        <v>67</v>
      </c>
      <c r="C1080" s="10">
        <v>2800</v>
      </c>
      <c r="D1080" s="10">
        <v>0</v>
      </c>
      <c r="E1080" s="10">
        <v>2800</v>
      </c>
    </row>
    <row r="1081" spans="1:5" x14ac:dyDescent="0.25">
      <c r="A1081" s="2" t="s">
        <v>495</v>
      </c>
      <c r="B1081" s="2" t="s">
        <v>7</v>
      </c>
      <c r="C1081" s="6">
        <v>27618</v>
      </c>
      <c r="D1081" s="6">
        <v>0</v>
      </c>
      <c r="E1081" s="6">
        <v>27618</v>
      </c>
    </row>
    <row r="1082" spans="1:5" x14ac:dyDescent="0.25">
      <c r="A1082" s="9" t="s">
        <v>110</v>
      </c>
      <c r="B1082" s="9" t="s">
        <v>59</v>
      </c>
      <c r="C1082" s="10">
        <v>14111</v>
      </c>
      <c r="D1082" s="10">
        <v>0</v>
      </c>
      <c r="E1082" s="10">
        <v>14111</v>
      </c>
    </row>
    <row r="1083" spans="1:5" x14ac:dyDescent="0.25">
      <c r="A1083" s="9" t="s">
        <v>111</v>
      </c>
      <c r="B1083" s="9" t="s">
        <v>61</v>
      </c>
      <c r="C1083" s="10">
        <v>11007</v>
      </c>
      <c r="D1083" s="10">
        <v>0</v>
      </c>
      <c r="E1083" s="10">
        <v>11007</v>
      </c>
    </row>
    <row r="1084" spans="1:5" x14ac:dyDescent="0.25">
      <c r="A1084" s="9" t="s">
        <v>112</v>
      </c>
      <c r="B1084" s="9" t="s">
        <v>67</v>
      </c>
      <c r="C1084" s="10">
        <v>2500</v>
      </c>
      <c r="D1084" s="10">
        <v>0</v>
      </c>
      <c r="E1084" s="10">
        <v>2500</v>
      </c>
    </row>
    <row r="1085" spans="1:5" x14ac:dyDescent="0.25">
      <c r="A1085" s="2" t="s">
        <v>496</v>
      </c>
      <c r="B1085" s="2" t="s">
        <v>7</v>
      </c>
      <c r="C1085" s="6">
        <v>25255</v>
      </c>
      <c r="D1085" s="6">
        <v>0</v>
      </c>
      <c r="E1085" s="6">
        <v>25255</v>
      </c>
    </row>
    <row r="1086" spans="1:5" x14ac:dyDescent="0.25">
      <c r="A1086" s="9" t="s">
        <v>110</v>
      </c>
      <c r="B1086" s="9" t="s">
        <v>59</v>
      </c>
      <c r="C1086" s="10">
        <v>14218</v>
      </c>
      <c r="D1086" s="10">
        <v>0</v>
      </c>
      <c r="E1086" s="10">
        <v>14218</v>
      </c>
    </row>
    <row r="1087" spans="1:5" x14ac:dyDescent="0.25">
      <c r="A1087" s="9" t="s">
        <v>111</v>
      </c>
      <c r="B1087" s="9" t="s">
        <v>61</v>
      </c>
      <c r="C1087" s="10">
        <v>8387</v>
      </c>
      <c r="D1087" s="10">
        <v>0</v>
      </c>
      <c r="E1087" s="10">
        <v>8387</v>
      </c>
    </row>
    <row r="1088" spans="1:5" x14ac:dyDescent="0.25">
      <c r="A1088" s="9" t="s">
        <v>112</v>
      </c>
      <c r="B1088" s="9" t="s">
        <v>67</v>
      </c>
      <c r="C1088" s="10">
        <v>2650</v>
      </c>
      <c r="D1088" s="10">
        <v>0</v>
      </c>
      <c r="E1088" s="10">
        <v>2650</v>
      </c>
    </row>
    <row r="1089" spans="1:5" x14ac:dyDescent="0.25">
      <c r="A1089" s="2" t="s">
        <v>497</v>
      </c>
      <c r="B1089" s="2" t="s">
        <v>7</v>
      </c>
      <c r="C1089" s="6">
        <v>38595</v>
      </c>
      <c r="D1089" s="6">
        <v>10</v>
      </c>
      <c r="E1089" s="6">
        <v>38605</v>
      </c>
    </row>
    <row r="1090" spans="1:5" x14ac:dyDescent="0.25">
      <c r="A1090" s="9" t="s">
        <v>110</v>
      </c>
      <c r="B1090" s="9" t="s">
        <v>59</v>
      </c>
      <c r="C1090" s="10">
        <v>22524</v>
      </c>
      <c r="D1090" s="10">
        <v>0</v>
      </c>
      <c r="E1090" s="10">
        <v>22524</v>
      </c>
    </row>
    <row r="1091" spans="1:5" x14ac:dyDescent="0.25">
      <c r="A1091" s="9" t="s">
        <v>111</v>
      </c>
      <c r="B1091" s="9" t="s">
        <v>61</v>
      </c>
      <c r="C1091" s="10">
        <v>12271</v>
      </c>
      <c r="D1091" s="10">
        <v>10</v>
      </c>
      <c r="E1091" s="10">
        <v>12281</v>
      </c>
    </row>
    <row r="1092" spans="1:5" x14ac:dyDescent="0.25">
      <c r="A1092" s="9" t="s">
        <v>112</v>
      </c>
      <c r="B1092" s="9" t="s">
        <v>67</v>
      </c>
      <c r="C1092" s="10">
        <v>3800</v>
      </c>
      <c r="D1092" s="10">
        <v>0</v>
      </c>
      <c r="E1092" s="10">
        <v>3800</v>
      </c>
    </row>
    <row r="1093" spans="1:5" x14ac:dyDescent="0.25">
      <c r="A1093" s="2" t="s">
        <v>498</v>
      </c>
      <c r="B1093" s="2" t="s">
        <v>7</v>
      </c>
      <c r="C1093" s="6">
        <v>19093</v>
      </c>
      <c r="D1093" s="6">
        <v>0</v>
      </c>
      <c r="E1093" s="6">
        <v>19093</v>
      </c>
    </row>
    <row r="1094" spans="1:5" x14ac:dyDescent="0.25">
      <c r="A1094" s="9" t="s">
        <v>110</v>
      </c>
      <c r="B1094" s="9" t="s">
        <v>59</v>
      </c>
      <c r="C1094" s="10">
        <v>12495</v>
      </c>
      <c r="D1094" s="10">
        <v>0</v>
      </c>
      <c r="E1094" s="10">
        <v>12495</v>
      </c>
    </row>
    <row r="1095" spans="1:5" x14ac:dyDescent="0.25">
      <c r="A1095" s="9" t="s">
        <v>111</v>
      </c>
      <c r="B1095" s="9" t="s">
        <v>61</v>
      </c>
      <c r="C1095" s="10">
        <v>4798</v>
      </c>
      <c r="D1095" s="10">
        <v>0</v>
      </c>
      <c r="E1095" s="10">
        <v>4798</v>
      </c>
    </row>
    <row r="1096" spans="1:5" x14ac:dyDescent="0.25">
      <c r="A1096" s="9" t="s">
        <v>112</v>
      </c>
      <c r="B1096" s="9" t="s">
        <v>67</v>
      </c>
      <c r="C1096" s="10">
        <v>1800</v>
      </c>
      <c r="D1096" s="10">
        <v>0</v>
      </c>
      <c r="E1096" s="10">
        <v>1800</v>
      </c>
    </row>
    <row r="1097" spans="1:5" ht="14.45" customHeight="1" x14ac:dyDescent="0.25">
      <c r="A1097" s="2" t="s">
        <v>499</v>
      </c>
      <c r="B1097" s="2" t="s">
        <v>7</v>
      </c>
      <c r="C1097" s="6">
        <v>26871</v>
      </c>
      <c r="D1097" s="6">
        <v>0</v>
      </c>
      <c r="E1097" s="6">
        <v>26871</v>
      </c>
    </row>
    <row r="1098" spans="1:5" x14ac:dyDescent="0.25">
      <c r="A1098" s="9" t="s">
        <v>110</v>
      </c>
      <c r="B1098" s="9" t="s">
        <v>59</v>
      </c>
      <c r="C1098" s="10">
        <v>12495</v>
      </c>
      <c r="D1098" s="10">
        <v>0</v>
      </c>
      <c r="E1098" s="10">
        <v>12495</v>
      </c>
    </row>
    <row r="1099" spans="1:5" x14ac:dyDescent="0.25">
      <c r="A1099" s="9" t="s">
        <v>111</v>
      </c>
      <c r="B1099" s="9" t="s">
        <v>61</v>
      </c>
      <c r="C1099" s="10">
        <v>4376</v>
      </c>
      <c r="D1099" s="10">
        <v>0</v>
      </c>
      <c r="E1099" s="10">
        <v>4376</v>
      </c>
    </row>
    <row r="1100" spans="1:5" x14ac:dyDescent="0.25">
      <c r="A1100" s="9" t="s">
        <v>112</v>
      </c>
      <c r="B1100" s="9" t="s">
        <v>67</v>
      </c>
      <c r="C1100" s="10">
        <v>10000</v>
      </c>
      <c r="D1100" s="10">
        <v>0</v>
      </c>
      <c r="E1100" s="10">
        <v>10000</v>
      </c>
    </row>
    <row r="1101" spans="1:5" x14ac:dyDescent="0.25">
      <c r="A1101" s="2" t="s">
        <v>500</v>
      </c>
      <c r="B1101" s="2" t="s">
        <v>7</v>
      </c>
      <c r="C1101" s="6">
        <v>24898</v>
      </c>
      <c r="D1101" s="6">
        <v>0</v>
      </c>
      <c r="E1101" s="6">
        <v>24898</v>
      </c>
    </row>
    <row r="1102" spans="1:5" x14ac:dyDescent="0.25">
      <c r="A1102" s="9" t="s">
        <v>110</v>
      </c>
      <c r="B1102" s="9" t="s">
        <v>59</v>
      </c>
      <c r="C1102" s="10">
        <v>19833</v>
      </c>
      <c r="D1102" s="10">
        <v>0</v>
      </c>
      <c r="E1102" s="10">
        <v>19833</v>
      </c>
    </row>
    <row r="1103" spans="1:5" x14ac:dyDescent="0.25">
      <c r="A1103" s="9" t="s">
        <v>111</v>
      </c>
      <c r="B1103" s="9" t="s">
        <v>61</v>
      </c>
      <c r="C1103" s="10">
        <v>5065</v>
      </c>
      <c r="D1103" s="10">
        <v>0</v>
      </c>
      <c r="E1103" s="10">
        <v>5065</v>
      </c>
    </row>
    <row r="1104" spans="1:5" x14ac:dyDescent="0.25">
      <c r="A1104" s="2" t="s">
        <v>501</v>
      </c>
      <c r="B1104" s="2" t="s">
        <v>7</v>
      </c>
      <c r="C1104" s="6">
        <v>150686</v>
      </c>
      <c r="D1104" s="6">
        <v>600</v>
      </c>
      <c r="E1104" s="6">
        <v>151286</v>
      </c>
    </row>
    <row r="1105" spans="1:5" x14ac:dyDescent="0.25">
      <c r="A1105" s="9" t="s">
        <v>110</v>
      </c>
      <c r="B1105" s="9" t="s">
        <v>59</v>
      </c>
      <c r="C1105" s="10">
        <v>62563</v>
      </c>
      <c r="D1105" s="10">
        <v>0</v>
      </c>
      <c r="E1105" s="10">
        <v>62563</v>
      </c>
    </row>
    <row r="1106" spans="1:5" x14ac:dyDescent="0.25">
      <c r="A1106" s="9" t="s">
        <v>111</v>
      </c>
      <c r="B1106" s="9" t="s">
        <v>61</v>
      </c>
      <c r="C1106" s="10">
        <v>84318</v>
      </c>
      <c r="D1106" s="10">
        <v>600</v>
      </c>
      <c r="E1106" s="10">
        <v>84918</v>
      </c>
    </row>
    <row r="1107" spans="1:5" x14ac:dyDescent="0.25">
      <c r="A1107" s="9" t="s">
        <v>112</v>
      </c>
      <c r="B1107" s="9" t="s">
        <v>67</v>
      </c>
      <c r="C1107" s="10">
        <v>2400</v>
      </c>
      <c r="D1107" s="10">
        <v>0</v>
      </c>
      <c r="E1107" s="10">
        <v>2400</v>
      </c>
    </row>
    <row r="1108" spans="1:5" x14ac:dyDescent="0.25">
      <c r="A1108" s="9" t="s">
        <v>113</v>
      </c>
      <c r="B1108" s="9" t="s">
        <v>69</v>
      </c>
      <c r="C1108" s="10">
        <v>1405</v>
      </c>
      <c r="D1108" s="10">
        <v>0</v>
      </c>
      <c r="E1108" s="10">
        <v>1405</v>
      </c>
    </row>
    <row r="1109" spans="1:5" x14ac:dyDescent="0.25">
      <c r="A1109" s="2" t="s">
        <v>502</v>
      </c>
      <c r="B1109" s="2" t="s">
        <v>7</v>
      </c>
      <c r="C1109" s="6">
        <v>85629</v>
      </c>
      <c r="D1109" s="6">
        <v>0</v>
      </c>
      <c r="E1109" s="6">
        <v>85629</v>
      </c>
    </row>
    <row r="1110" spans="1:5" x14ac:dyDescent="0.25">
      <c r="A1110" s="9" t="s">
        <v>110</v>
      </c>
      <c r="B1110" s="9" t="s">
        <v>59</v>
      </c>
      <c r="C1110" s="10">
        <v>25934</v>
      </c>
      <c r="D1110" s="10">
        <v>0</v>
      </c>
      <c r="E1110" s="10">
        <v>25934</v>
      </c>
    </row>
    <row r="1111" spans="1:5" x14ac:dyDescent="0.25">
      <c r="A1111" s="9" t="s">
        <v>111</v>
      </c>
      <c r="B1111" s="9" t="s">
        <v>61</v>
      </c>
      <c r="C1111" s="10">
        <v>58245</v>
      </c>
      <c r="D1111" s="10">
        <v>0</v>
      </c>
      <c r="E1111" s="10">
        <v>58245</v>
      </c>
    </row>
    <row r="1112" spans="1:5" x14ac:dyDescent="0.25">
      <c r="A1112" s="9" t="s">
        <v>112</v>
      </c>
      <c r="B1112" s="9" t="s">
        <v>67</v>
      </c>
      <c r="C1112" s="10">
        <v>1450</v>
      </c>
      <c r="D1112" s="10">
        <v>0</v>
      </c>
      <c r="E1112" s="10">
        <v>1450</v>
      </c>
    </row>
    <row r="1113" spans="1:5" x14ac:dyDescent="0.25">
      <c r="A1113" s="2" t="s">
        <v>503</v>
      </c>
      <c r="B1113" s="2" t="s">
        <v>7</v>
      </c>
      <c r="C1113" s="6">
        <v>94977</v>
      </c>
      <c r="D1113" s="6">
        <v>1000</v>
      </c>
      <c r="E1113" s="6">
        <v>95977</v>
      </c>
    </row>
    <row r="1114" spans="1:5" x14ac:dyDescent="0.25">
      <c r="A1114" s="9" t="s">
        <v>110</v>
      </c>
      <c r="B1114" s="9" t="s">
        <v>59</v>
      </c>
      <c r="C1114" s="10">
        <v>21146</v>
      </c>
      <c r="D1114" s="10">
        <v>550</v>
      </c>
      <c r="E1114" s="10">
        <v>21696</v>
      </c>
    </row>
    <row r="1115" spans="1:5" x14ac:dyDescent="0.25">
      <c r="A1115" s="9" t="s">
        <v>111</v>
      </c>
      <c r="B1115" s="9" t="s">
        <v>61</v>
      </c>
      <c r="C1115" s="10">
        <v>73831</v>
      </c>
      <c r="D1115" s="10">
        <v>-379</v>
      </c>
      <c r="E1115" s="10">
        <v>73452</v>
      </c>
    </row>
    <row r="1116" spans="1:5" x14ac:dyDescent="0.25">
      <c r="A1116" s="9" t="s">
        <v>112</v>
      </c>
      <c r="B1116" s="9" t="s">
        <v>67</v>
      </c>
      <c r="C1116" s="10">
        <v>0</v>
      </c>
      <c r="D1116" s="10">
        <v>829</v>
      </c>
      <c r="E1116" s="10">
        <v>829</v>
      </c>
    </row>
    <row r="1117" spans="1:5" x14ac:dyDescent="0.25">
      <c r="A1117" s="2" t="s">
        <v>504</v>
      </c>
      <c r="B1117" s="2" t="s">
        <v>7</v>
      </c>
      <c r="C1117" s="6">
        <v>93544</v>
      </c>
      <c r="D1117" s="6">
        <v>550</v>
      </c>
      <c r="E1117" s="6">
        <v>94094</v>
      </c>
    </row>
    <row r="1118" spans="1:5" x14ac:dyDescent="0.25">
      <c r="A1118" s="9" t="s">
        <v>110</v>
      </c>
      <c r="B1118" s="9" t="s">
        <v>59</v>
      </c>
      <c r="C1118" s="10">
        <v>42937</v>
      </c>
      <c r="D1118" s="10">
        <v>0</v>
      </c>
      <c r="E1118" s="10">
        <v>42937</v>
      </c>
    </row>
    <row r="1119" spans="1:5" x14ac:dyDescent="0.25">
      <c r="A1119" s="9" t="s">
        <v>111</v>
      </c>
      <c r="B1119" s="9" t="s">
        <v>61</v>
      </c>
      <c r="C1119" s="10">
        <v>50607</v>
      </c>
      <c r="D1119" s="10">
        <v>550</v>
      </c>
      <c r="E1119" s="10">
        <v>51157</v>
      </c>
    </row>
    <row r="1120" spans="1:5" x14ac:dyDescent="0.25">
      <c r="A1120" s="2" t="s">
        <v>505</v>
      </c>
      <c r="B1120" s="2" t="s">
        <v>7</v>
      </c>
      <c r="C1120" s="6">
        <v>41183</v>
      </c>
      <c r="D1120" s="6">
        <v>0</v>
      </c>
      <c r="E1120" s="6">
        <v>41183</v>
      </c>
    </row>
    <row r="1121" spans="1:5" x14ac:dyDescent="0.25">
      <c r="A1121" s="9" t="s">
        <v>110</v>
      </c>
      <c r="B1121" s="9" t="s">
        <v>59</v>
      </c>
      <c r="C1121" s="10">
        <v>18623</v>
      </c>
      <c r="D1121" s="10">
        <v>620</v>
      </c>
      <c r="E1121" s="10">
        <v>19243</v>
      </c>
    </row>
    <row r="1122" spans="1:5" x14ac:dyDescent="0.25">
      <c r="A1122" s="9" t="s">
        <v>111</v>
      </c>
      <c r="B1122" s="9" t="s">
        <v>61</v>
      </c>
      <c r="C1122" s="10">
        <v>22560</v>
      </c>
      <c r="D1122" s="10">
        <v>-620</v>
      </c>
      <c r="E1122" s="10">
        <v>21940</v>
      </c>
    </row>
    <row r="1123" spans="1:5" x14ac:dyDescent="0.25">
      <c r="A1123" s="2" t="s">
        <v>506</v>
      </c>
      <c r="B1123" s="2" t="s">
        <v>7</v>
      </c>
      <c r="C1123" s="6">
        <v>26437</v>
      </c>
      <c r="D1123" s="6">
        <v>0</v>
      </c>
      <c r="E1123" s="6">
        <v>26437</v>
      </c>
    </row>
    <row r="1124" spans="1:5" x14ac:dyDescent="0.25">
      <c r="A1124" s="9" t="s">
        <v>110</v>
      </c>
      <c r="B1124" s="9" t="s">
        <v>59</v>
      </c>
      <c r="C1124" s="10">
        <v>14009</v>
      </c>
      <c r="D1124" s="10">
        <v>0</v>
      </c>
      <c r="E1124" s="10">
        <v>14009</v>
      </c>
    </row>
    <row r="1125" spans="1:5" x14ac:dyDescent="0.25">
      <c r="A1125" s="9" t="s">
        <v>111</v>
      </c>
      <c r="B1125" s="9" t="s">
        <v>61</v>
      </c>
      <c r="C1125" s="10">
        <v>12428</v>
      </c>
      <c r="D1125" s="10">
        <v>0</v>
      </c>
      <c r="E1125" s="10">
        <v>12428</v>
      </c>
    </row>
    <row r="1126" spans="1:5" x14ac:dyDescent="0.25">
      <c r="A1126" s="2" t="s">
        <v>507</v>
      </c>
      <c r="B1126" s="2" t="s">
        <v>7</v>
      </c>
      <c r="C1126" s="6">
        <v>29314</v>
      </c>
      <c r="D1126" s="6">
        <v>100</v>
      </c>
      <c r="E1126" s="6">
        <v>29414</v>
      </c>
    </row>
    <row r="1127" spans="1:5" x14ac:dyDescent="0.25">
      <c r="A1127" s="9" t="s">
        <v>110</v>
      </c>
      <c r="B1127" s="9" t="s">
        <v>59</v>
      </c>
      <c r="C1127" s="10">
        <v>14308</v>
      </c>
      <c r="D1127" s="10">
        <v>0</v>
      </c>
      <c r="E1127" s="10">
        <v>14308</v>
      </c>
    </row>
    <row r="1128" spans="1:5" x14ac:dyDescent="0.25">
      <c r="A1128" s="9" t="s">
        <v>111</v>
      </c>
      <c r="B1128" s="9" t="s">
        <v>61</v>
      </c>
      <c r="C1128" s="10">
        <v>15006</v>
      </c>
      <c r="D1128" s="10">
        <v>100</v>
      </c>
      <c r="E1128" s="10">
        <v>15106</v>
      </c>
    </row>
    <row r="1129" spans="1:5" x14ac:dyDescent="0.25">
      <c r="A1129" s="2" t="s">
        <v>508</v>
      </c>
      <c r="B1129" s="2" t="s">
        <v>7</v>
      </c>
      <c r="C1129" s="6">
        <v>15934</v>
      </c>
      <c r="D1129" s="6">
        <v>0</v>
      </c>
      <c r="E1129" s="6">
        <v>15934</v>
      </c>
    </row>
    <row r="1130" spans="1:5" x14ac:dyDescent="0.25">
      <c r="A1130" s="9" t="s">
        <v>110</v>
      </c>
      <c r="B1130" s="9" t="s">
        <v>59</v>
      </c>
      <c r="C1130" s="10">
        <v>12678</v>
      </c>
      <c r="D1130" s="10">
        <v>0</v>
      </c>
      <c r="E1130" s="10">
        <v>12678</v>
      </c>
    </row>
    <row r="1131" spans="1:5" x14ac:dyDescent="0.25">
      <c r="A1131" s="9" t="s">
        <v>111</v>
      </c>
      <c r="B1131" s="9" t="s">
        <v>61</v>
      </c>
      <c r="C1131" s="10">
        <v>3256</v>
      </c>
      <c r="D1131" s="10">
        <v>0</v>
      </c>
      <c r="E1131" s="10">
        <v>3256</v>
      </c>
    </row>
    <row r="1132" spans="1:5" x14ac:dyDescent="0.25">
      <c r="A1132" s="2" t="s">
        <v>509</v>
      </c>
      <c r="B1132" s="2" t="s">
        <v>7</v>
      </c>
      <c r="C1132" s="6">
        <v>231793</v>
      </c>
      <c r="D1132" s="6">
        <v>0</v>
      </c>
      <c r="E1132" s="6">
        <v>231793</v>
      </c>
    </row>
    <row r="1133" spans="1:5" x14ac:dyDescent="0.25">
      <c r="A1133" s="9" t="s">
        <v>110</v>
      </c>
      <c r="B1133" s="9" t="s">
        <v>59</v>
      </c>
      <c r="C1133" s="10">
        <v>97173</v>
      </c>
      <c r="D1133" s="10">
        <v>0</v>
      </c>
      <c r="E1133" s="10">
        <v>97173</v>
      </c>
    </row>
    <row r="1134" spans="1:5" x14ac:dyDescent="0.25">
      <c r="A1134" s="9" t="s">
        <v>111</v>
      </c>
      <c r="B1134" s="9" t="s">
        <v>61</v>
      </c>
      <c r="C1134" s="10">
        <v>134620</v>
      </c>
      <c r="D1134" s="10">
        <v>0</v>
      </c>
      <c r="E1134" s="10">
        <v>134620</v>
      </c>
    </row>
    <row r="1135" spans="1:5" ht="26.25" x14ac:dyDescent="0.25">
      <c r="A1135" s="2" t="s">
        <v>510</v>
      </c>
      <c r="B1135" s="2" t="s">
        <v>7</v>
      </c>
      <c r="C1135" s="6">
        <v>130019</v>
      </c>
      <c r="D1135" s="6">
        <v>0</v>
      </c>
      <c r="E1135" s="6">
        <v>130019</v>
      </c>
    </row>
    <row r="1136" spans="1:5" x14ac:dyDescent="0.25">
      <c r="A1136" s="9" t="s">
        <v>110</v>
      </c>
      <c r="B1136" s="9" t="s">
        <v>59</v>
      </c>
      <c r="C1136" s="10">
        <v>130019</v>
      </c>
      <c r="D1136" s="10">
        <v>0</v>
      </c>
      <c r="E1136" s="10">
        <v>130019</v>
      </c>
    </row>
    <row r="1137" spans="1:5" ht="26.25" x14ac:dyDescent="0.25">
      <c r="A1137" s="2" t="s">
        <v>511</v>
      </c>
      <c r="B1137" s="2" t="s">
        <v>7</v>
      </c>
      <c r="C1137" s="6">
        <v>3453</v>
      </c>
      <c r="D1137" s="6">
        <v>0</v>
      </c>
      <c r="E1137" s="6">
        <v>3453</v>
      </c>
    </row>
    <row r="1138" spans="1:5" x14ac:dyDescent="0.25">
      <c r="A1138" s="9" t="s">
        <v>113</v>
      </c>
      <c r="B1138" s="9" t="s">
        <v>69</v>
      </c>
      <c r="C1138" s="10">
        <v>3453</v>
      </c>
      <c r="D1138" s="10">
        <v>0</v>
      </c>
      <c r="E1138" s="10">
        <v>3453</v>
      </c>
    </row>
    <row r="1139" spans="1:5" ht="26.25" x14ac:dyDescent="0.25">
      <c r="A1139" s="2" t="s">
        <v>512</v>
      </c>
      <c r="B1139" s="2" t="s">
        <v>7</v>
      </c>
      <c r="C1139" s="6">
        <v>10225</v>
      </c>
      <c r="D1139" s="6">
        <v>0</v>
      </c>
      <c r="E1139" s="6">
        <v>10225</v>
      </c>
    </row>
    <row r="1140" spans="1:5" x14ac:dyDescent="0.25">
      <c r="A1140" s="9" t="s">
        <v>110</v>
      </c>
      <c r="B1140" s="9" t="s">
        <v>59</v>
      </c>
      <c r="C1140" s="10">
        <v>10225</v>
      </c>
      <c r="D1140" s="10">
        <v>0</v>
      </c>
      <c r="E1140" s="10">
        <v>10225</v>
      </c>
    </row>
    <row r="1141" spans="1:5" ht="26.25" x14ac:dyDescent="0.25">
      <c r="A1141" s="2" t="s">
        <v>513</v>
      </c>
      <c r="B1141" s="2" t="s">
        <v>7</v>
      </c>
      <c r="C1141" s="6">
        <v>31533</v>
      </c>
      <c r="D1141" s="6">
        <v>4503</v>
      </c>
      <c r="E1141" s="6">
        <v>36036</v>
      </c>
    </row>
    <row r="1142" spans="1:5" x14ac:dyDescent="0.25">
      <c r="A1142" s="9" t="s">
        <v>111</v>
      </c>
      <c r="B1142" s="9" t="s">
        <v>61</v>
      </c>
      <c r="C1142" s="10">
        <v>20718</v>
      </c>
      <c r="D1142" s="10">
        <v>2587</v>
      </c>
      <c r="E1142" s="10">
        <v>23305</v>
      </c>
    </row>
    <row r="1143" spans="1:5" x14ac:dyDescent="0.25">
      <c r="A1143" s="9" t="s">
        <v>112</v>
      </c>
      <c r="B1143" s="9" t="s">
        <v>67</v>
      </c>
      <c r="C1143" s="10">
        <v>10815</v>
      </c>
      <c r="D1143" s="10">
        <v>1916</v>
      </c>
      <c r="E1143" s="10">
        <v>12731</v>
      </c>
    </row>
    <row r="1144" spans="1:5" ht="26.25" x14ac:dyDescent="0.25">
      <c r="A1144" s="2" t="s">
        <v>514</v>
      </c>
      <c r="B1144" s="2" t="s">
        <v>7</v>
      </c>
      <c r="C1144" s="6">
        <v>869</v>
      </c>
      <c r="D1144" s="6">
        <v>0</v>
      </c>
      <c r="E1144" s="6">
        <v>869</v>
      </c>
    </row>
    <row r="1145" spans="1:5" x14ac:dyDescent="0.25">
      <c r="A1145" s="9" t="s">
        <v>111</v>
      </c>
      <c r="B1145" s="9" t="s">
        <v>61</v>
      </c>
      <c r="C1145" s="10">
        <v>869</v>
      </c>
      <c r="D1145" s="10">
        <v>0</v>
      </c>
      <c r="E1145" s="10">
        <v>869</v>
      </c>
    </row>
    <row r="1146" spans="1:5" ht="26.25" x14ac:dyDescent="0.25">
      <c r="A1146" s="2" t="s">
        <v>515</v>
      </c>
      <c r="B1146" s="2" t="s">
        <v>7</v>
      </c>
      <c r="C1146" s="6">
        <v>1422</v>
      </c>
      <c r="D1146" s="6">
        <v>0</v>
      </c>
      <c r="E1146" s="6">
        <v>1422</v>
      </c>
    </row>
    <row r="1147" spans="1:5" x14ac:dyDescent="0.25">
      <c r="A1147" s="9" t="s">
        <v>111</v>
      </c>
      <c r="B1147" s="9" t="s">
        <v>61</v>
      </c>
      <c r="C1147" s="10">
        <v>1422</v>
      </c>
      <c r="D1147" s="10">
        <v>0</v>
      </c>
      <c r="E1147" s="10">
        <v>1422</v>
      </c>
    </row>
    <row r="1148" spans="1:5" ht="26.25" x14ac:dyDescent="0.25">
      <c r="A1148" s="2" t="s">
        <v>516</v>
      </c>
      <c r="B1148" s="2" t="s">
        <v>7</v>
      </c>
      <c r="C1148" s="6">
        <v>1892</v>
      </c>
      <c r="D1148" s="6">
        <v>0</v>
      </c>
      <c r="E1148" s="6">
        <v>1892</v>
      </c>
    </row>
    <row r="1149" spans="1:5" x14ac:dyDescent="0.25">
      <c r="A1149" s="9" t="s">
        <v>111</v>
      </c>
      <c r="B1149" s="9" t="s">
        <v>61</v>
      </c>
      <c r="C1149" s="10">
        <v>1892</v>
      </c>
      <c r="D1149" s="10">
        <v>0</v>
      </c>
      <c r="E1149" s="10">
        <v>1892</v>
      </c>
    </row>
    <row r="1150" spans="1:5" ht="26.25" x14ac:dyDescent="0.25">
      <c r="A1150" s="2" t="s">
        <v>517</v>
      </c>
      <c r="B1150" s="2" t="s">
        <v>7</v>
      </c>
      <c r="C1150" s="6">
        <v>2690</v>
      </c>
      <c r="D1150" s="6">
        <v>641</v>
      </c>
      <c r="E1150" s="6">
        <v>3331</v>
      </c>
    </row>
    <row r="1151" spans="1:5" x14ac:dyDescent="0.25">
      <c r="A1151" s="9" t="s">
        <v>111</v>
      </c>
      <c r="B1151" s="9" t="s">
        <v>61</v>
      </c>
      <c r="C1151" s="10">
        <v>2690</v>
      </c>
      <c r="D1151" s="10">
        <v>641</v>
      </c>
      <c r="E1151" s="10">
        <v>3331</v>
      </c>
    </row>
    <row r="1152" spans="1:5" ht="26.25" x14ac:dyDescent="0.25">
      <c r="A1152" s="2" t="s">
        <v>518</v>
      </c>
      <c r="B1152" s="2" t="s">
        <v>7</v>
      </c>
      <c r="C1152" s="6">
        <v>5750</v>
      </c>
      <c r="D1152" s="6">
        <v>1700</v>
      </c>
      <c r="E1152" s="6">
        <v>7450</v>
      </c>
    </row>
    <row r="1153" spans="1:5" x14ac:dyDescent="0.25">
      <c r="A1153" s="9" t="s">
        <v>111</v>
      </c>
      <c r="B1153" s="9" t="s">
        <v>61</v>
      </c>
      <c r="C1153" s="10">
        <v>5750</v>
      </c>
      <c r="D1153" s="10">
        <v>1700</v>
      </c>
      <c r="E1153" s="10">
        <v>7450</v>
      </c>
    </row>
    <row r="1154" spans="1:5" x14ac:dyDescent="0.25">
      <c r="A1154" s="2" t="s">
        <v>519</v>
      </c>
      <c r="B1154" s="2" t="s">
        <v>7</v>
      </c>
      <c r="C1154" s="6">
        <v>2031278</v>
      </c>
      <c r="D1154" s="6">
        <v>3173</v>
      </c>
      <c r="E1154" s="6">
        <v>2034451</v>
      </c>
    </row>
    <row r="1155" spans="1:5" x14ac:dyDescent="0.25">
      <c r="A1155" s="2" t="s">
        <v>520</v>
      </c>
      <c r="B1155" s="2" t="s">
        <v>7</v>
      </c>
      <c r="C1155" s="6">
        <v>639024</v>
      </c>
      <c r="D1155" s="6">
        <v>0</v>
      </c>
      <c r="E1155" s="6">
        <v>639024</v>
      </c>
    </row>
    <row r="1156" spans="1:5" x14ac:dyDescent="0.25">
      <c r="A1156" s="9" t="s">
        <v>110</v>
      </c>
      <c r="B1156" s="9" t="s">
        <v>59</v>
      </c>
      <c r="C1156" s="10">
        <v>262563</v>
      </c>
      <c r="D1156" s="10">
        <v>0</v>
      </c>
      <c r="E1156" s="10">
        <v>262563</v>
      </c>
    </row>
    <row r="1157" spans="1:5" x14ac:dyDescent="0.25">
      <c r="A1157" s="9" t="s">
        <v>111</v>
      </c>
      <c r="B1157" s="9" t="s">
        <v>61</v>
      </c>
      <c r="C1157" s="10">
        <v>285404</v>
      </c>
      <c r="D1157" s="10">
        <v>0</v>
      </c>
      <c r="E1157" s="10">
        <v>285404</v>
      </c>
    </row>
    <row r="1158" spans="1:5" x14ac:dyDescent="0.25">
      <c r="A1158" s="9" t="s">
        <v>112</v>
      </c>
      <c r="B1158" s="9" t="s">
        <v>67</v>
      </c>
      <c r="C1158" s="10">
        <v>91057</v>
      </c>
      <c r="D1158" s="10">
        <v>0</v>
      </c>
      <c r="E1158" s="10">
        <v>91057</v>
      </c>
    </row>
    <row r="1159" spans="1:5" ht="26.25" x14ac:dyDescent="0.25">
      <c r="A1159" s="2" t="s">
        <v>521</v>
      </c>
      <c r="B1159" s="2" t="s">
        <v>7</v>
      </c>
      <c r="C1159" s="6">
        <v>1063376</v>
      </c>
      <c r="D1159" s="6">
        <v>0</v>
      </c>
      <c r="E1159" s="6">
        <v>1063376</v>
      </c>
    </row>
    <row r="1160" spans="1:5" x14ac:dyDescent="0.25">
      <c r="A1160" s="9" t="s">
        <v>110</v>
      </c>
      <c r="B1160" s="9" t="s">
        <v>59</v>
      </c>
      <c r="C1160" s="10">
        <v>1063376</v>
      </c>
      <c r="D1160" s="10">
        <v>0</v>
      </c>
      <c r="E1160" s="10">
        <v>1063376</v>
      </c>
    </row>
    <row r="1161" spans="1:5" ht="14.45" customHeight="1" x14ac:dyDescent="0.25">
      <c r="A1161" s="2" t="s">
        <v>522</v>
      </c>
      <c r="B1161" s="2" t="s">
        <v>7</v>
      </c>
      <c r="C1161" s="6">
        <v>55295</v>
      </c>
      <c r="D1161" s="6">
        <v>0</v>
      </c>
      <c r="E1161" s="6">
        <v>55295</v>
      </c>
    </row>
    <row r="1162" spans="1:5" x14ac:dyDescent="0.25">
      <c r="A1162" s="9" t="s">
        <v>110</v>
      </c>
      <c r="B1162" s="9" t="s">
        <v>59</v>
      </c>
      <c r="C1162" s="10">
        <v>55295</v>
      </c>
      <c r="D1162" s="10">
        <v>0</v>
      </c>
      <c r="E1162" s="10">
        <v>55295</v>
      </c>
    </row>
    <row r="1163" spans="1:5" x14ac:dyDescent="0.25">
      <c r="A1163" s="2" t="s">
        <v>523</v>
      </c>
      <c r="B1163" s="2" t="s">
        <v>7</v>
      </c>
      <c r="C1163" s="6">
        <v>214448</v>
      </c>
      <c r="D1163" s="6">
        <v>0</v>
      </c>
      <c r="E1163" s="6">
        <v>214448</v>
      </c>
    </row>
    <row r="1164" spans="1:5" x14ac:dyDescent="0.25">
      <c r="A1164" s="9" t="s">
        <v>111</v>
      </c>
      <c r="B1164" s="9" t="s">
        <v>61</v>
      </c>
      <c r="C1164" s="10">
        <v>214448</v>
      </c>
      <c r="D1164" s="10">
        <v>0</v>
      </c>
      <c r="E1164" s="10">
        <v>214448</v>
      </c>
    </row>
    <row r="1165" spans="1:5" x14ac:dyDescent="0.25">
      <c r="A1165" s="2" t="s">
        <v>524</v>
      </c>
      <c r="B1165" s="2" t="s">
        <v>7</v>
      </c>
      <c r="C1165" s="6">
        <v>22139</v>
      </c>
      <c r="D1165" s="6">
        <v>0</v>
      </c>
      <c r="E1165" s="6">
        <v>22139</v>
      </c>
    </row>
    <row r="1166" spans="1:5" x14ac:dyDescent="0.25">
      <c r="A1166" s="9" t="s">
        <v>110</v>
      </c>
      <c r="B1166" s="9" t="s">
        <v>59</v>
      </c>
      <c r="C1166" s="10">
        <v>22139</v>
      </c>
      <c r="D1166" s="10">
        <v>0</v>
      </c>
      <c r="E1166" s="10">
        <v>22139</v>
      </c>
    </row>
    <row r="1167" spans="1:5" x14ac:dyDescent="0.25">
      <c r="A1167" s="2" t="s">
        <v>525</v>
      </c>
      <c r="B1167" s="2" t="s">
        <v>7</v>
      </c>
      <c r="C1167" s="6">
        <v>19123</v>
      </c>
      <c r="D1167" s="6">
        <v>3173</v>
      </c>
      <c r="E1167" s="6">
        <v>22296</v>
      </c>
    </row>
    <row r="1168" spans="1:5" x14ac:dyDescent="0.25">
      <c r="A1168" s="9" t="s">
        <v>112</v>
      </c>
      <c r="B1168" s="9" t="s">
        <v>67</v>
      </c>
      <c r="C1168" s="10">
        <v>14321</v>
      </c>
      <c r="D1168" s="10">
        <v>3173</v>
      </c>
      <c r="E1168" s="10">
        <v>17494</v>
      </c>
    </row>
    <row r="1169" spans="1:5" ht="26.25" x14ac:dyDescent="0.25">
      <c r="A1169" s="9" t="s">
        <v>118</v>
      </c>
      <c r="B1169" s="9" t="s">
        <v>71</v>
      </c>
      <c r="C1169" s="10">
        <v>4802</v>
      </c>
      <c r="D1169" s="10">
        <v>0</v>
      </c>
      <c r="E1169" s="10">
        <v>4802</v>
      </c>
    </row>
    <row r="1170" spans="1:5" x14ac:dyDescent="0.25">
      <c r="A1170" s="2" t="s">
        <v>526</v>
      </c>
      <c r="B1170" s="2" t="s">
        <v>7</v>
      </c>
      <c r="C1170" s="6">
        <v>17873</v>
      </c>
      <c r="D1170" s="6">
        <v>0</v>
      </c>
      <c r="E1170" s="6">
        <v>17873</v>
      </c>
    </row>
    <row r="1171" spans="1:5" x14ac:dyDescent="0.25">
      <c r="A1171" s="9" t="s">
        <v>111</v>
      </c>
      <c r="B1171" s="9" t="s">
        <v>61</v>
      </c>
      <c r="C1171" s="10">
        <v>17873</v>
      </c>
      <c r="D1171" s="10">
        <v>0</v>
      </c>
      <c r="E1171" s="10">
        <v>17873</v>
      </c>
    </row>
    <row r="1172" spans="1:5" x14ac:dyDescent="0.25">
      <c r="A1172" s="2" t="s">
        <v>527</v>
      </c>
      <c r="B1172" s="2" t="s">
        <v>7</v>
      </c>
      <c r="C1172" s="6">
        <v>1450685</v>
      </c>
      <c r="D1172" s="6">
        <v>1238</v>
      </c>
      <c r="E1172" s="6">
        <v>1451923</v>
      </c>
    </row>
    <row r="1173" spans="1:5" x14ac:dyDescent="0.25">
      <c r="A1173" s="2" t="s">
        <v>528</v>
      </c>
      <c r="B1173" s="2" t="s">
        <v>7</v>
      </c>
      <c r="C1173" s="6">
        <v>642906</v>
      </c>
      <c r="D1173" s="6">
        <v>0</v>
      </c>
      <c r="E1173" s="6">
        <v>642906</v>
      </c>
    </row>
    <row r="1174" spans="1:5" x14ac:dyDescent="0.25">
      <c r="A1174" s="9" t="s">
        <v>110</v>
      </c>
      <c r="B1174" s="9" t="s">
        <v>59</v>
      </c>
      <c r="C1174" s="10">
        <v>238756</v>
      </c>
      <c r="D1174" s="10">
        <v>0</v>
      </c>
      <c r="E1174" s="10">
        <v>238756</v>
      </c>
    </row>
    <row r="1175" spans="1:5" x14ac:dyDescent="0.25">
      <c r="A1175" s="9" t="s">
        <v>111</v>
      </c>
      <c r="B1175" s="9" t="s">
        <v>61</v>
      </c>
      <c r="C1175" s="10">
        <v>340697</v>
      </c>
      <c r="D1175" s="10">
        <v>0</v>
      </c>
      <c r="E1175" s="10">
        <v>340697</v>
      </c>
    </row>
    <row r="1176" spans="1:5" x14ac:dyDescent="0.25">
      <c r="A1176" s="9" t="s">
        <v>112</v>
      </c>
      <c r="B1176" s="9" t="s">
        <v>67</v>
      </c>
      <c r="C1176" s="10">
        <v>62101</v>
      </c>
      <c r="D1176" s="10">
        <v>0</v>
      </c>
      <c r="E1176" s="10">
        <v>62101</v>
      </c>
    </row>
    <row r="1177" spans="1:5" x14ac:dyDescent="0.25">
      <c r="A1177" s="9" t="s">
        <v>113</v>
      </c>
      <c r="B1177" s="9" t="s">
        <v>69</v>
      </c>
      <c r="C1177" s="10">
        <v>1352</v>
      </c>
      <c r="D1177" s="10">
        <v>0</v>
      </c>
      <c r="E1177" s="10">
        <v>1352</v>
      </c>
    </row>
    <row r="1178" spans="1:5" ht="26.25" x14ac:dyDescent="0.25">
      <c r="A1178" s="2" t="s">
        <v>529</v>
      </c>
      <c r="B1178" s="2" t="s">
        <v>7</v>
      </c>
      <c r="C1178" s="6">
        <v>412952</v>
      </c>
      <c r="D1178" s="6">
        <v>0</v>
      </c>
      <c r="E1178" s="6">
        <v>412952</v>
      </c>
    </row>
    <row r="1179" spans="1:5" x14ac:dyDescent="0.25">
      <c r="A1179" s="9" t="s">
        <v>110</v>
      </c>
      <c r="B1179" s="9" t="s">
        <v>59</v>
      </c>
      <c r="C1179" s="10">
        <v>412952</v>
      </c>
      <c r="D1179" s="10">
        <v>0</v>
      </c>
      <c r="E1179" s="10">
        <v>412952</v>
      </c>
    </row>
    <row r="1180" spans="1:5" ht="14.45" customHeight="1" x14ac:dyDescent="0.25">
      <c r="A1180" s="2" t="s">
        <v>530</v>
      </c>
      <c r="B1180" s="2" t="s">
        <v>7</v>
      </c>
      <c r="C1180" s="6">
        <v>16724</v>
      </c>
      <c r="D1180" s="6">
        <v>0</v>
      </c>
      <c r="E1180" s="6">
        <v>16724</v>
      </c>
    </row>
    <row r="1181" spans="1:5" x14ac:dyDescent="0.25">
      <c r="A1181" s="9" t="s">
        <v>110</v>
      </c>
      <c r="B1181" s="9" t="s">
        <v>59</v>
      </c>
      <c r="C1181" s="10">
        <v>16724</v>
      </c>
      <c r="D1181" s="10">
        <v>0</v>
      </c>
      <c r="E1181" s="10">
        <v>16724</v>
      </c>
    </row>
    <row r="1182" spans="1:5" x14ac:dyDescent="0.25">
      <c r="A1182" s="2" t="s">
        <v>531</v>
      </c>
      <c r="B1182" s="2" t="s">
        <v>7</v>
      </c>
      <c r="C1182" s="6">
        <v>169436</v>
      </c>
      <c r="D1182" s="6">
        <v>0</v>
      </c>
      <c r="E1182" s="6">
        <v>169436</v>
      </c>
    </row>
    <row r="1183" spans="1:5" x14ac:dyDescent="0.25">
      <c r="A1183" s="9" t="s">
        <v>111</v>
      </c>
      <c r="B1183" s="9" t="s">
        <v>61</v>
      </c>
      <c r="C1183" s="10">
        <v>169436</v>
      </c>
      <c r="D1183" s="10">
        <v>-111</v>
      </c>
      <c r="E1183" s="10">
        <v>169325</v>
      </c>
    </row>
    <row r="1184" spans="1:5" ht="26.25" x14ac:dyDescent="0.25">
      <c r="A1184" s="9" t="s">
        <v>118</v>
      </c>
      <c r="B1184" s="9" t="s">
        <v>71</v>
      </c>
      <c r="C1184" s="10">
        <v>0</v>
      </c>
      <c r="D1184" s="10">
        <v>111</v>
      </c>
      <c r="E1184" s="10">
        <v>111</v>
      </c>
    </row>
    <row r="1185" spans="1:5" ht="26.25" x14ac:dyDescent="0.25">
      <c r="A1185" s="2" t="s">
        <v>532</v>
      </c>
      <c r="B1185" s="2" t="s">
        <v>7</v>
      </c>
      <c r="C1185" s="6">
        <v>20249</v>
      </c>
      <c r="D1185" s="6">
        <v>0</v>
      </c>
      <c r="E1185" s="6">
        <v>20249</v>
      </c>
    </row>
    <row r="1186" spans="1:5" x14ac:dyDescent="0.25">
      <c r="A1186" s="9" t="s">
        <v>110</v>
      </c>
      <c r="B1186" s="9" t="s">
        <v>59</v>
      </c>
      <c r="C1186" s="10">
        <v>19360</v>
      </c>
      <c r="D1186" s="10">
        <v>0</v>
      </c>
      <c r="E1186" s="10">
        <v>19360</v>
      </c>
    </row>
    <row r="1187" spans="1:5" ht="26.25" x14ac:dyDescent="0.25">
      <c r="A1187" s="9" t="s">
        <v>118</v>
      </c>
      <c r="B1187" s="9" t="s">
        <v>71</v>
      </c>
      <c r="C1187" s="10">
        <v>889</v>
      </c>
      <c r="D1187" s="10">
        <v>0</v>
      </c>
      <c r="E1187" s="10">
        <v>889</v>
      </c>
    </row>
    <row r="1188" spans="1:5" x14ac:dyDescent="0.25">
      <c r="A1188" s="2" t="s">
        <v>533</v>
      </c>
      <c r="B1188" s="2" t="s">
        <v>7</v>
      </c>
      <c r="C1188" s="6">
        <v>88147</v>
      </c>
      <c r="D1188" s="6">
        <v>0</v>
      </c>
      <c r="E1188" s="6">
        <v>88147</v>
      </c>
    </row>
    <row r="1189" spans="1:5" x14ac:dyDescent="0.25">
      <c r="A1189" s="9" t="s">
        <v>110</v>
      </c>
      <c r="B1189" s="9" t="s">
        <v>59</v>
      </c>
      <c r="C1189" s="10">
        <v>88147</v>
      </c>
      <c r="D1189" s="10">
        <v>0</v>
      </c>
      <c r="E1189" s="10">
        <v>88147</v>
      </c>
    </row>
    <row r="1190" spans="1:5" ht="26.25" x14ac:dyDescent="0.25">
      <c r="A1190" s="2" t="s">
        <v>534</v>
      </c>
      <c r="B1190" s="2" t="s">
        <v>7</v>
      </c>
      <c r="C1190" s="6">
        <v>28513</v>
      </c>
      <c r="D1190" s="6">
        <v>0</v>
      </c>
      <c r="E1190" s="6">
        <v>28513</v>
      </c>
    </row>
    <row r="1191" spans="1:5" x14ac:dyDescent="0.25">
      <c r="A1191" s="9" t="s">
        <v>110</v>
      </c>
      <c r="B1191" s="9" t="s">
        <v>59</v>
      </c>
      <c r="C1191" s="10">
        <v>28513</v>
      </c>
      <c r="D1191" s="10">
        <v>0</v>
      </c>
      <c r="E1191" s="10">
        <v>28513</v>
      </c>
    </row>
    <row r="1192" spans="1:5" ht="26.25" x14ac:dyDescent="0.25">
      <c r="A1192" s="2" t="s">
        <v>535</v>
      </c>
      <c r="B1192" s="2" t="s">
        <v>7</v>
      </c>
      <c r="C1192" s="6">
        <v>29520</v>
      </c>
      <c r="D1192" s="6">
        <v>0</v>
      </c>
      <c r="E1192" s="6">
        <v>29520</v>
      </c>
    </row>
    <row r="1193" spans="1:5" x14ac:dyDescent="0.25">
      <c r="A1193" s="9" t="s">
        <v>110</v>
      </c>
      <c r="B1193" s="9" t="s">
        <v>59</v>
      </c>
      <c r="C1193" s="10">
        <v>29520</v>
      </c>
      <c r="D1193" s="10">
        <v>0</v>
      </c>
      <c r="E1193" s="10">
        <v>29520</v>
      </c>
    </row>
    <row r="1194" spans="1:5" x14ac:dyDescent="0.25">
      <c r="A1194" s="2" t="s">
        <v>536</v>
      </c>
      <c r="B1194" s="2" t="s">
        <v>7</v>
      </c>
      <c r="C1194" s="6">
        <v>7320</v>
      </c>
      <c r="D1194" s="6">
        <v>1238</v>
      </c>
      <c r="E1194" s="6">
        <v>8558</v>
      </c>
    </row>
    <row r="1195" spans="1:5" x14ac:dyDescent="0.25">
      <c r="A1195" s="9" t="s">
        <v>111</v>
      </c>
      <c r="B1195" s="9" t="s">
        <v>61</v>
      </c>
      <c r="C1195" s="10">
        <v>393</v>
      </c>
      <c r="D1195" s="10">
        <v>87</v>
      </c>
      <c r="E1195" s="10">
        <v>480</v>
      </c>
    </row>
    <row r="1196" spans="1:5" x14ac:dyDescent="0.25">
      <c r="A1196" s="9" t="s">
        <v>112</v>
      </c>
      <c r="B1196" s="9" t="s">
        <v>67</v>
      </c>
      <c r="C1196" s="10">
        <v>5196</v>
      </c>
      <c r="D1196" s="10">
        <v>1151</v>
      </c>
      <c r="E1196" s="10">
        <v>6347</v>
      </c>
    </row>
    <row r="1197" spans="1:5" ht="26.25" x14ac:dyDescent="0.25">
      <c r="A1197" s="9" t="s">
        <v>118</v>
      </c>
      <c r="B1197" s="9" t="s">
        <v>71</v>
      </c>
      <c r="C1197" s="10">
        <v>1731</v>
      </c>
      <c r="D1197" s="10">
        <v>0</v>
      </c>
      <c r="E1197" s="10">
        <v>1731</v>
      </c>
    </row>
    <row r="1198" spans="1:5" ht="26.25" x14ac:dyDescent="0.25">
      <c r="A1198" s="2" t="s">
        <v>537</v>
      </c>
      <c r="B1198" s="2" t="s">
        <v>7</v>
      </c>
      <c r="C1198" s="6">
        <v>818</v>
      </c>
      <c r="D1198" s="6">
        <v>0</v>
      </c>
      <c r="E1198" s="6">
        <v>818</v>
      </c>
    </row>
    <row r="1199" spans="1:5" x14ac:dyDescent="0.25">
      <c r="A1199" s="9" t="s">
        <v>110</v>
      </c>
      <c r="B1199" s="9" t="s">
        <v>59</v>
      </c>
      <c r="C1199" s="10">
        <v>818</v>
      </c>
      <c r="D1199" s="10">
        <v>0</v>
      </c>
      <c r="E1199" s="10">
        <v>818</v>
      </c>
    </row>
    <row r="1200" spans="1:5" ht="32.450000000000003" customHeight="1" x14ac:dyDescent="0.25">
      <c r="A1200" s="2" t="s">
        <v>538</v>
      </c>
      <c r="B1200" s="2" t="s">
        <v>7</v>
      </c>
      <c r="C1200" s="6">
        <v>34100</v>
      </c>
      <c r="D1200" s="6">
        <v>0</v>
      </c>
      <c r="E1200" s="6">
        <v>34100</v>
      </c>
    </row>
    <row r="1201" spans="1:5" x14ac:dyDescent="0.25">
      <c r="A1201" s="9" t="s">
        <v>111</v>
      </c>
      <c r="B1201" s="9" t="s">
        <v>61</v>
      </c>
      <c r="C1201" s="10">
        <v>34100</v>
      </c>
      <c r="D1201" s="10">
        <v>0</v>
      </c>
      <c r="E1201" s="10">
        <v>34100</v>
      </c>
    </row>
    <row r="1202" spans="1:5" x14ac:dyDescent="0.25">
      <c r="A1202" s="2" t="s">
        <v>539</v>
      </c>
      <c r="B1202" s="2" t="s">
        <v>7</v>
      </c>
      <c r="C1202" s="6">
        <v>935825</v>
      </c>
      <c r="D1202" s="6">
        <v>15765</v>
      </c>
      <c r="E1202" s="6">
        <v>951590</v>
      </c>
    </row>
    <row r="1203" spans="1:5" x14ac:dyDescent="0.25">
      <c r="A1203" s="2" t="s">
        <v>540</v>
      </c>
      <c r="B1203" s="2" t="s">
        <v>7</v>
      </c>
      <c r="C1203" s="6">
        <v>447468</v>
      </c>
      <c r="D1203" s="6">
        <v>0</v>
      </c>
      <c r="E1203" s="6">
        <v>447468</v>
      </c>
    </row>
    <row r="1204" spans="1:5" x14ac:dyDescent="0.25">
      <c r="A1204" s="9" t="s">
        <v>110</v>
      </c>
      <c r="B1204" s="9" t="s">
        <v>59</v>
      </c>
      <c r="C1204" s="10">
        <v>217687</v>
      </c>
      <c r="D1204" s="10">
        <v>0</v>
      </c>
      <c r="E1204" s="10">
        <v>217687</v>
      </c>
    </row>
    <row r="1205" spans="1:5" x14ac:dyDescent="0.25">
      <c r="A1205" s="9" t="s">
        <v>111</v>
      </c>
      <c r="B1205" s="9" t="s">
        <v>61</v>
      </c>
      <c r="C1205" s="10">
        <v>220032</v>
      </c>
      <c r="D1205" s="10">
        <v>1000</v>
      </c>
      <c r="E1205" s="10">
        <v>221032</v>
      </c>
    </row>
    <row r="1206" spans="1:5" x14ac:dyDescent="0.25">
      <c r="A1206" s="9" t="s">
        <v>112</v>
      </c>
      <c r="B1206" s="9" t="s">
        <v>67</v>
      </c>
      <c r="C1206" s="10">
        <v>9749</v>
      </c>
      <c r="D1206" s="10">
        <v>-1000</v>
      </c>
      <c r="E1206" s="10">
        <v>8749</v>
      </c>
    </row>
    <row r="1207" spans="1:5" ht="26.25" x14ac:dyDescent="0.25">
      <c r="A1207" s="2" t="s">
        <v>541</v>
      </c>
      <c r="B1207" s="2" t="s">
        <v>7</v>
      </c>
      <c r="C1207" s="6">
        <v>268711</v>
      </c>
      <c r="D1207" s="6">
        <v>0</v>
      </c>
      <c r="E1207" s="6">
        <v>268711</v>
      </c>
    </row>
    <row r="1208" spans="1:5" x14ac:dyDescent="0.25">
      <c r="A1208" s="9" t="s">
        <v>110</v>
      </c>
      <c r="B1208" s="9" t="s">
        <v>59</v>
      </c>
      <c r="C1208" s="10">
        <v>268711</v>
      </c>
      <c r="D1208" s="10">
        <v>0</v>
      </c>
      <c r="E1208" s="10">
        <v>268711</v>
      </c>
    </row>
    <row r="1209" spans="1:5" ht="14.45" customHeight="1" x14ac:dyDescent="0.25">
      <c r="A1209" s="2" t="s">
        <v>542</v>
      </c>
      <c r="B1209" s="2" t="s">
        <v>7</v>
      </c>
      <c r="C1209" s="6">
        <v>28928</v>
      </c>
      <c r="D1209" s="6">
        <v>0</v>
      </c>
      <c r="E1209" s="6">
        <v>28928</v>
      </c>
    </row>
    <row r="1210" spans="1:5" x14ac:dyDescent="0.25">
      <c r="A1210" s="9" t="s">
        <v>110</v>
      </c>
      <c r="B1210" s="9" t="s">
        <v>59</v>
      </c>
      <c r="C1210" s="10">
        <v>28928</v>
      </c>
      <c r="D1210" s="10">
        <v>0</v>
      </c>
      <c r="E1210" s="10">
        <v>28928</v>
      </c>
    </row>
    <row r="1211" spans="1:5" ht="26.25" x14ac:dyDescent="0.25">
      <c r="A1211" s="2" t="s">
        <v>543</v>
      </c>
      <c r="B1211" s="2" t="s">
        <v>7</v>
      </c>
      <c r="C1211" s="6">
        <v>17297</v>
      </c>
      <c r="D1211" s="6">
        <v>0</v>
      </c>
      <c r="E1211" s="6">
        <v>17297</v>
      </c>
    </row>
    <row r="1212" spans="1:5" x14ac:dyDescent="0.25">
      <c r="A1212" s="9" t="s">
        <v>110</v>
      </c>
      <c r="B1212" s="9" t="s">
        <v>59</v>
      </c>
      <c r="C1212" s="10">
        <v>17297</v>
      </c>
      <c r="D1212" s="10">
        <v>0</v>
      </c>
      <c r="E1212" s="10">
        <v>17297</v>
      </c>
    </row>
    <row r="1213" spans="1:5" x14ac:dyDescent="0.25">
      <c r="A1213" s="2" t="s">
        <v>544</v>
      </c>
      <c r="B1213" s="2" t="s">
        <v>7</v>
      </c>
      <c r="C1213" s="6">
        <v>56736</v>
      </c>
      <c r="D1213" s="6">
        <v>0</v>
      </c>
      <c r="E1213" s="6">
        <v>56736</v>
      </c>
    </row>
    <row r="1214" spans="1:5" x14ac:dyDescent="0.25">
      <c r="A1214" s="9" t="s">
        <v>111</v>
      </c>
      <c r="B1214" s="9" t="s">
        <v>61</v>
      </c>
      <c r="C1214" s="10">
        <v>56736</v>
      </c>
      <c r="D1214" s="10">
        <v>0</v>
      </c>
      <c r="E1214" s="10">
        <v>56736</v>
      </c>
    </row>
    <row r="1215" spans="1:5" x14ac:dyDescent="0.25">
      <c r="A1215" s="2" t="s">
        <v>545</v>
      </c>
      <c r="B1215" s="2" t="s">
        <v>7</v>
      </c>
      <c r="C1215" s="6">
        <v>95977</v>
      </c>
      <c r="D1215" s="6">
        <v>0</v>
      </c>
      <c r="E1215" s="6">
        <v>95977</v>
      </c>
    </row>
    <row r="1216" spans="1:5" x14ac:dyDescent="0.25">
      <c r="A1216" s="9" t="s">
        <v>110</v>
      </c>
      <c r="B1216" s="9" t="s">
        <v>59</v>
      </c>
      <c r="C1216" s="10">
        <v>95977</v>
      </c>
      <c r="D1216" s="10">
        <v>0</v>
      </c>
      <c r="E1216" s="10">
        <v>95977</v>
      </c>
    </row>
    <row r="1217" spans="1:5" x14ac:dyDescent="0.25">
      <c r="A1217" s="2" t="s">
        <v>546</v>
      </c>
      <c r="B1217" s="2" t="s">
        <v>7</v>
      </c>
      <c r="C1217" s="6">
        <v>3446</v>
      </c>
      <c r="D1217" s="6">
        <v>765</v>
      </c>
      <c r="E1217" s="6">
        <v>4211</v>
      </c>
    </row>
    <row r="1218" spans="1:5" x14ac:dyDescent="0.25">
      <c r="A1218" s="9" t="s">
        <v>111</v>
      </c>
      <c r="B1218" s="9" t="s">
        <v>61</v>
      </c>
      <c r="C1218" s="10">
        <v>321</v>
      </c>
      <c r="D1218" s="10">
        <v>72</v>
      </c>
      <c r="E1218" s="10">
        <v>393</v>
      </c>
    </row>
    <row r="1219" spans="1:5" x14ac:dyDescent="0.25">
      <c r="A1219" s="9" t="s">
        <v>112</v>
      </c>
      <c r="B1219" s="9" t="s">
        <v>67</v>
      </c>
      <c r="C1219" s="10">
        <v>3124</v>
      </c>
      <c r="D1219" s="10">
        <v>693</v>
      </c>
      <c r="E1219" s="10">
        <v>3817</v>
      </c>
    </row>
    <row r="1220" spans="1:5" ht="26.25" x14ac:dyDescent="0.25">
      <c r="A1220" s="9" t="s">
        <v>118</v>
      </c>
      <c r="B1220" s="9" t="s">
        <v>71</v>
      </c>
      <c r="C1220" s="10">
        <v>1</v>
      </c>
      <c r="D1220" s="10">
        <v>0</v>
      </c>
      <c r="E1220" s="10">
        <v>1</v>
      </c>
    </row>
    <row r="1221" spans="1:5" x14ac:dyDescent="0.25">
      <c r="A1221" s="2" t="s">
        <v>547</v>
      </c>
      <c r="B1221" s="2" t="s">
        <v>7</v>
      </c>
      <c r="C1221" s="6">
        <v>17262</v>
      </c>
      <c r="D1221" s="6">
        <v>0</v>
      </c>
      <c r="E1221" s="6">
        <v>17262</v>
      </c>
    </row>
    <row r="1222" spans="1:5" x14ac:dyDescent="0.25">
      <c r="A1222" s="9" t="s">
        <v>111</v>
      </c>
      <c r="B1222" s="9" t="s">
        <v>61</v>
      </c>
      <c r="C1222" s="10">
        <v>17262</v>
      </c>
      <c r="D1222" s="10">
        <v>0</v>
      </c>
      <c r="E1222" s="10">
        <v>17262</v>
      </c>
    </row>
    <row r="1223" spans="1:5" ht="39" x14ac:dyDescent="0.25">
      <c r="A1223" s="2" t="s">
        <v>548</v>
      </c>
      <c r="B1223" s="2" t="s">
        <v>7</v>
      </c>
      <c r="C1223" s="6">
        <v>0</v>
      </c>
      <c r="D1223" s="6">
        <v>15000</v>
      </c>
      <c r="E1223" s="6">
        <v>15000</v>
      </c>
    </row>
    <row r="1224" spans="1:5" x14ac:dyDescent="0.25">
      <c r="A1224" s="9" t="s">
        <v>112</v>
      </c>
      <c r="B1224" s="9" t="s">
        <v>67</v>
      </c>
      <c r="C1224" s="10">
        <v>0</v>
      </c>
      <c r="D1224" s="10">
        <v>15000</v>
      </c>
      <c r="E1224" s="10">
        <v>15000</v>
      </c>
    </row>
    <row r="1225" spans="1:5" x14ac:dyDescent="0.25">
      <c r="A1225" s="2" t="s">
        <v>549</v>
      </c>
      <c r="B1225" s="2" t="s">
        <v>7</v>
      </c>
      <c r="C1225" s="6">
        <v>1944009</v>
      </c>
      <c r="D1225" s="6">
        <v>2094</v>
      </c>
      <c r="E1225" s="6">
        <v>1946103</v>
      </c>
    </row>
    <row r="1226" spans="1:5" x14ac:dyDescent="0.25">
      <c r="A1226" s="2" t="s">
        <v>550</v>
      </c>
      <c r="B1226" s="2" t="s">
        <v>7</v>
      </c>
      <c r="C1226" s="6">
        <v>754202</v>
      </c>
      <c r="D1226" s="6">
        <v>0</v>
      </c>
      <c r="E1226" s="6">
        <v>754202</v>
      </c>
    </row>
    <row r="1227" spans="1:5" x14ac:dyDescent="0.25">
      <c r="A1227" s="9" t="s">
        <v>110</v>
      </c>
      <c r="B1227" s="9" t="s">
        <v>59</v>
      </c>
      <c r="C1227" s="10">
        <v>419206</v>
      </c>
      <c r="D1227" s="10">
        <v>1000</v>
      </c>
      <c r="E1227" s="10">
        <v>420206</v>
      </c>
    </row>
    <row r="1228" spans="1:5" x14ac:dyDescent="0.25">
      <c r="A1228" s="9" t="s">
        <v>111</v>
      </c>
      <c r="B1228" s="9" t="s">
        <v>61</v>
      </c>
      <c r="C1228" s="10">
        <v>306248</v>
      </c>
      <c r="D1228" s="10">
        <v>-1000</v>
      </c>
      <c r="E1228" s="10">
        <v>305248</v>
      </c>
    </row>
    <row r="1229" spans="1:5" x14ac:dyDescent="0.25">
      <c r="A1229" s="9" t="s">
        <v>112</v>
      </c>
      <c r="B1229" s="9" t="s">
        <v>67</v>
      </c>
      <c r="C1229" s="10">
        <v>28748</v>
      </c>
      <c r="D1229" s="10">
        <v>0</v>
      </c>
      <c r="E1229" s="10">
        <v>28748</v>
      </c>
    </row>
    <row r="1230" spans="1:5" ht="26.25" x14ac:dyDescent="0.25">
      <c r="A1230" s="2" t="s">
        <v>551</v>
      </c>
      <c r="B1230" s="2" t="s">
        <v>7</v>
      </c>
      <c r="C1230" s="6">
        <v>547301</v>
      </c>
      <c r="D1230" s="6">
        <v>0</v>
      </c>
      <c r="E1230" s="6">
        <v>547301</v>
      </c>
    </row>
    <row r="1231" spans="1:5" x14ac:dyDescent="0.25">
      <c r="A1231" s="9" t="s">
        <v>110</v>
      </c>
      <c r="B1231" s="9" t="s">
        <v>59</v>
      </c>
      <c r="C1231" s="10">
        <v>547301</v>
      </c>
      <c r="D1231" s="10">
        <v>0</v>
      </c>
      <c r="E1231" s="10">
        <v>547301</v>
      </c>
    </row>
    <row r="1232" spans="1:5" ht="14.45" customHeight="1" x14ac:dyDescent="0.25">
      <c r="A1232" s="2" t="s">
        <v>552</v>
      </c>
      <c r="B1232" s="2" t="s">
        <v>7</v>
      </c>
      <c r="C1232" s="6">
        <v>14360</v>
      </c>
      <c r="D1232" s="6">
        <v>0</v>
      </c>
      <c r="E1232" s="6">
        <v>14360</v>
      </c>
    </row>
    <row r="1233" spans="1:5" x14ac:dyDescent="0.25">
      <c r="A1233" s="9" t="s">
        <v>110</v>
      </c>
      <c r="B1233" s="9" t="s">
        <v>59</v>
      </c>
      <c r="C1233" s="10">
        <v>14360</v>
      </c>
      <c r="D1233" s="10">
        <v>0</v>
      </c>
      <c r="E1233" s="10">
        <v>14360</v>
      </c>
    </row>
    <row r="1234" spans="1:5" ht="26.25" x14ac:dyDescent="0.25">
      <c r="A1234" s="2" t="s">
        <v>553</v>
      </c>
      <c r="B1234" s="2" t="s">
        <v>7</v>
      </c>
      <c r="C1234" s="6">
        <v>72738</v>
      </c>
      <c r="D1234" s="6">
        <v>0</v>
      </c>
      <c r="E1234" s="6">
        <v>72738</v>
      </c>
    </row>
    <row r="1235" spans="1:5" x14ac:dyDescent="0.25">
      <c r="A1235" s="9" t="s">
        <v>110</v>
      </c>
      <c r="B1235" s="9" t="s">
        <v>59</v>
      </c>
      <c r="C1235" s="10">
        <v>72738</v>
      </c>
      <c r="D1235" s="10">
        <v>0</v>
      </c>
      <c r="E1235" s="10">
        <v>72738</v>
      </c>
    </row>
    <row r="1236" spans="1:5" ht="26.25" x14ac:dyDescent="0.25">
      <c r="A1236" s="2" t="s">
        <v>554</v>
      </c>
      <c r="B1236" s="2" t="s">
        <v>7</v>
      </c>
      <c r="C1236" s="6">
        <v>64919</v>
      </c>
      <c r="D1236" s="6">
        <v>0</v>
      </c>
      <c r="E1236" s="6">
        <v>64919</v>
      </c>
    </row>
    <row r="1237" spans="1:5" x14ac:dyDescent="0.25">
      <c r="A1237" s="9" t="s">
        <v>111</v>
      </c>
      <c r="B1237" s="9" t="s">
        <v>61</v>
      </c>
      <c r="C1237" s="10">
        <v>64919</v>
      </c>
      <c r="D1237" s="10">
        <v>0</v>
      </c>
      <c r="E1237" s="10">
        <v>64919</v>
      </c>
    </row>
    <row r="1238" spans="1:5" x14ac:dyDescent="0.25">
      <c r="A1238" s="2" t="s">
        <v>555</v>
      </c>
      <c r="B1238" s="2" t="s">
        <v>7</v>
      </c>
      <c r="C1238" s="6">
        <v>5122</v>
      </c>
      <c r="D1238" s="6">
        <v>0</v>
      </c>
      <c r="E1238" s="6">
        <v>5122</v>
      </c>
    </row>
    <row r="1239" spans="1:5" x14ac:dyDescent="0.25">
      <c r="A1239" s="9" t="s">
        <v>110</v>
      </c>
      <c r="B1239" s="9" t="s">
        <v>59</v>
      </c>
      <c r="C1239" s="10">
        <v>5122</v>
      </c>
      <c r="D1239" s="10">
        <v>0</v>
      </c>
      <c r="E1239" s="10">
        <v>5122</v>
      </c>
    </row>
    <row r="1240" spans="1:5" x14ac:dyDescent="0.25">
      <c r="A1240" s="2" t="s">
        <v>556</v>
      </c>
      <c r="B1240" s="2" t="s">
        <v>7</v>
      </c>
      <c r="C1240" s="6">
        <v>328648</v>
      </c>
      <c r="D1240" s="6">
        <v>0</v>
      </c>
      <c r="E1240" s="6">
        <v>328648</v>
      </c>
    </row>
    <row r="1241" spans="1:5" x14ac:dyDescent="0.25">
      <c r="A1241" s="9" t="s">
        <v>110</v>
      </c>
      <c r="B1241" s="9" t="s">
        <v>59</v>
      </c>
      <c r="C1241" s="10">
        <v>328648</v>
      </c>
      <c r="D1241" s="10">
        <v>0</v>
      </c>
      <c r="E1241" s="10">
        <v>328648</v>
      </c>
    </row>
    <row r="1242" spans="1:5" ht="26.25" x14ac:dyDescent="0.25">
      <c r="A1242" s="2" t="s">
        <v>557</v>
      </c>
      <c r="B1242" s="2" t="s">
        <v>7</v>
      </c>
      <c r="C1242" s="6">
        <v>107392</v>
      </c>
      <c r="D1242" s="6">
        <v>0</v>
      </c>
      <c r="E1242" s="6">
        <v>107392</v>
      </c>
    </row>
    <row r="1243" spans="1:5" x14ac:dyDescent="0.25">
      <c r="A1243" s="9" t="s">
        <v>111</v>
      </c>
      <c r="B1243" s="9" t="s">
        <v>61</v>
      </c>
      <c r="C1243" s="10">
        <v>107392</v>
      </c>
      <c r="D1243" s="10">
        <v>0</v>
      </c>
      <c r="E1243" s="10">
        <v>107392</v>
      </c>
    </row>
    <row r="1244" spans="1:5" x14ac:dyDescent="0.25">
      <c r="A1244" s="2" t="s">
        <v>558</v>
      </c>
      <c r="B1244" s="2" t="s">
        <v>7</v>
      </c>
      <c r="C1244" s="6">
        <v>9632</v>
      </c>
      <c r="D1244" s="6">
        <v>2094</v>
      </c>
      <c r="E1244" s="6">
        <v>11726</v>
      </c>
    </row>
    <row r="1245" spans="1:5" x14ac:dyDescent="0.25">
      <c r="A1245" s="9" t="s">
        <v>111</v>
      </c>
      <c r="B1245" s="9" t="s">
        <v>61</v>
      </c>
      <c r="C1245" s="10">
        <v>1411</v>
      </c>
      <c r="D1245" s="10">
        <v>312</v>
      </c>
      <c r="E1245" s="10">
        <v>1723</v>
      </c>
    </row>
    <row r="1246" spans="1:5" x14ac:dyDescent="0.25">
      <c r="A1246" s="9" t="s">
        <v>112</v>
      </c>
      <c r="B1246" s="9" t="s">
        <v>67</v>
      </c>
      <c r="C1246" s="10">
        <v>8035</v>
      </c>
      <c r="D1246" s="10">
        <v>1782</v>
      </c>
      <c r="E1246" s="10">
        <v>9817</v>
      </c>
    </row>
    <row r="1247" spans="1:5" ht="26.25" x14ac:dyDescent="0.25">
      <c r="A1247" s="9" t="s">
        <v>118</v>
      </c>
      <c r="B1247" s="9" t="s">
        <v>71</v>
      </c>
      <c r="C1247" s="10">
        <v>186</v>
      </c>
      <c r="D1247" s="10">
        <v>0</v>
      </c>
      <c r="E1247" s="10">
        <v>186</v>
      </c>
    </row>
    <row r="1248" spans="1:5" x14ac:dyDescent="0.25">
      <c r="A1248" s="2" t="s">
        <v>559</v>
      </c>
      <c r="B1248" s="2" t="s">
        <v>7</v>
      </c>
      <c r="C1248" s="6">
        <v>39695</v>
      </c>
      <c r="D1248" s="6">
        <v>0</v>
      </c>
      <c r="E1248" s="6">
        <v>39695</v>
      </c>
    </row>
    <row r="1249" spans="1:5" x14ac:dyDescent="0.25">
      <c r="A1249" s="9" t="s">
        <v>111</v>
      </c>
      <c r="B1249" s="9" t="s">
        <v>61</v>
      </c>
      <c r="C1249" s="10">
        <v>39695</v>
      </c>
      <c r="D1249" s="10">
        <v>0</v>
      </c>
      <c r="E1249" s="10">
        <v>39695</v>
      </c>
    </row>
    <row r="1250" spans="1:5" x14ac:dyDescent="0.25">
      <c r="A1250" s="2" t="s">
        <v>560</v>
      </c>
      <c r="B1250" s="2" t="s">
        <v>7</v>
      </c>
      <c r="C1250" s="6">
        <v>847552</v>
      </c>
      <c r="D1250" s="6">
        <v>685</v>
      </c>
      <c r="E1250" s="6">
        <v>848237</v>
      </c>
    </row>
    <row r="1251" spans="1:5" x14ac:dyDescent="0.25">
      <c r="A1251" s="2" t="s">
        <v>561</v>
      </c>
      <c r="B1251" s="2" t="s">
        <v>7</v>
      </c>
      <c r="C1251" s="6">
        <v>458010</v>
      </c>
      <c r="D1251" s="6">
        <v>0</v>
      </c>
      <c r="E1251" s="6">
        <v>458010</v>
      </c>
    </row>
    <row r="1252" spans="1:5" x14ac:dyDescent="0.25">
      <c r="A1252" s="9" t="s">
        <v>110</v>
      </c>
      <c r="B1252" s="9" t="s">
        <v>59</v>
      </c>
      <c r="C1252" s="10">
        <v>245463</v>
      </c>
      <c r="D1252" s="10">
        <v>750</v>
      </c>
      <c r="E1252" s="10">
        <v>246213</v>
      </c>
    </row>
    <row r="1253" spans="1:5" x14ac:dyDescent="0.25">
      <c r="A1253" s="9" t="s">
        <v>111</v>
      </c>
      <c r="B1253" s="9" t="s">
        <v>61</v>
      </c>
      <c r="C1253" s="10">
        <v>179244</v>
      </c>
      <c r="D1253" s="10">
        <v>-750</v>
      </c>
      <c r="E1253" s="10">
        <v>178494</v>
      </c>
    </row>
    <row r="1254" spans="1:5" x14ac:dyDescent="0.25">
      <c r="A1254" s="9" t="s">
        <v>112</v>
      </c>
      <c r="B1254" s="9" t="s">
        <v>67</v>
      </c>
      <c r="C1254" s="10">
        <v>33303</v>
      </c>
      <c r="D1254" s="10">
        <v>0</v>
      </c>
      <c r="E1254" s="10">
        <v>33303</v>
      </c>
    </row>
    <row r="1255" spans="1:5" ht="26.25" x14ac:dyDescent="0.25">
      <c r="A1255" s="2" t="s">
        <v>562</v>
      </c>
      <c r="B1255" s="2" t="s">
        <v>7</v>
      </c>
      <c r="C1255" s="6">
        <v>312517</v>
      </c>
      <c r="D1255" s="6">
        <v>0</v>
      </c>
      <c r="E1255" s="6">
        <v>312517</v>
      </c>
    </row>
    <row r="1256" spans="1:5" x14ac:dyDescent="0.25">
      <c r="A1256" s="9" t="s">
        <v>110</v>
      </c>
      <c r="B1256" s="9" t="s">
        <v>59</v>
      </c>
      <c r="C1256" s="10">
        <v>312517</v>
      </c>
      <c r="D1256" s="10">
        <v>0</v>
      </c>
      <c r="E1256" s="10">
        <v>312517</v>
      </c>
    </row>
    <row r="1257" spans="1:5" ht="14.45" customHeight="1" x14ac:dyDescent="0.25">
      <c r="A1257" s="2" t="s">
        <v>563</v>
      </c>
      <c r="B1257" s="2" t="s">
        <v>7</v>
      </c>
      <c r="C1257" s="6">
        <v>26537</v>
      </c>
      <c r="D1257" s="6">
        <v>0</v>
      </c>
      <c r="E1257" s="6">
        <v>26537</v>
      </c>
    </row>
    <row r="1258" spans="1:5" x14ac:dyDescent="0.25">
      <c r="A1258" s="9" t="s">
        <v>110</v>
      </c>
      <c r="B1258" s="9" t="s">
        <v>59</v>
      </c>
      <c r="C1258" s="10">
        <v>26537</v>
      </c>
      <c r="D1258" s="10">
        <v>0</v>
      </c>
      <c r="E1258" s="10">
        <v>26537</v>
      </c>
    </row>
    <row r="1259" spans="1:5" x14ac:dyDescent="0.25">
      <c r="A1259" s="2" t="s">
        <v>564</v>
      </c>
      <c r="B1259" s="2" t="s">
        <v>7</v>
      </c>
      <c r="C1259" s="6">
        <v>39923</v>
      </c>
      <c r="D1259" s="6">
        <v>0</v>
      </c>
      <c r="E1259" s="6">
        <v>39923</v>
      </c>
    </row>
    <row r="1260" spans="1:5" x14ac:dyDescent="0.25">
      <c r="A1260" s="9" t="s">
        <v>111</v>
      </c>
      <c r="B1260" s="9" t="s">
        <v>61</v>
      </c>
      <c r="C1260" s="10">
        <v>39923</v>
      </c>
      <c r="D1260" s="10">
        <v>-485</v>
      </c>
      <c r="E1260" s="10">
        <v>39438</v>
      </c>
    </row>
    <row r="1261" spans="1:5" ht="26.25" x14ac:dyDescent="0.25">
      <c r="A1261" s="9" t="s">
        <v>118</v>
      </c>
      <c r="B1261" s="9" t="s">
        <v>71</v>
      </c>
      <c r="C1261" s="10">
        <v>0</v>
      </c>
      <c r="D1261" s="10">
        <v>485</v>
      </c>
      <c r="E1261" s="10">
        <v>485</v>
      </c>
    </row>
    <row r="1262" spans="1:5" x14ac:dyDescent="0.25">
      <c r="A1262" s="2" t="s">
        <v>565</v>
      </c>
      <c r="B1262" s="2" t="s">
        <v>7</v>
      </c>
      <c r="C1262" s="6">
        <v>6410</v>
      </c>
      <c r="D1262" s="6">
        <v>0</v>
      </c>
      <c r="E1262" s="6">
        <v>6410</v>
      </c>
    </row>
    <row r="1263" spans="1:5" x14ac:dyDescent="0.25">
      <c r="A1263" s="9" t="s">
        <v>110</v>
      </c>
      <c r="B1263" s="9" t="s">
        <v>59</v>
      </c>
      <c r="C1263" s="10">
        <v>6410</v>
      </c>
      <c r="D1263" s="10">
        <v>0</v>
      </c>
      <c r="E1263" s="10">
        <v>6410</v>
      </c>
    </row>
    <row r="1264" spans="1:5" x14ac:dyDescent="0.25">
      <c r="A1264" s="2" t="s">
        <v>566</v>
      </c>
      <c r="B1264" s="2" t="s">
        <v>7</v>
      </c>
      <c r="C1264" s="6">
        <v>3155</v>
      </c>
      <c r="D1264" s="6">
        <v>685</v>
      </c>
      <c r="E1264" s="6">
        <v>3840</v>
      </c>
    </row>
    <row r="1265" spans="1:5" x14ac:dyDescent="0.25">
      <c r="A1265" s="9" t="s">
        <v>112</v>
      </c>
      <c r="B1265" s="9" t="s">
        <v>67</v>
      </c>
      <c r="C1265" s="10">
        <v>3089</v>
      </c>
      <c r="D1265" s="10">
        <v>685</v>
      </c>
      <c r="E1265" s="10">
        <v>3774</v>
      </c>
    </row>
    <row r="1266" spans="1:5" ht="26.25" x14ac:dyDescent="0.25">
      <c r="A1266" s="9" t="s">
        <v>118</v>
      </c>
      <c r="B1266" s="9" t="s">
        <v>71</v>
      </c>
      <c r="C1266" s="10">
        <v>66</v>
      </c>
      <c r="D1266" s="10">
        <v>0</v>
      </c>
      <c r="E1266" s="10">
        <v>66</v>
      </c>
    </row>
    <row r="1267" spans="1:5" x14ac:dyDescent="0.25">
      <c r="A1267" s="2" t="s">
        <v>567</v>
      </c>
      <c r="B1267" s="2" t="s">
        <v>7</v>
      </c>
      <c r="C1267" s="6">
        <v>1000</v>
      </c>
      <c r="D1267" s="6">
        <v>0</v>
      </c>
      <c r="E1267" s="6">
        <v>1000</v>
      </c>
    </row>
    <row r="1268" spans="1:5" x14ac:dyDescent="0.25">
      <c r="A1268" s="9" t="s">
        <v>111</v>
      </c>
      <c r="B1268" s="9" t="s">
        <v>61</v>
      </c>
      <c r="C1268" s="10">
        <v>1000</v>
      </c>
      <c r="D1268" s="10">
        <v>0</v>
      </c>
      <c r="E1268" s="10">
        <v>1000</v>
      </c>
    </row>
    <row r="1269" spans="1:5" x14ac:dyDescent="0.25">
      <c r="A1269" s="2" t="s">
        <v>568</v>
      </c>
      <c r="B1269" s="2" t="s">
        <v>7</v>
      </c>
      <c r="C1269" s="6">
        <v>818054</v>
      </c>
      <c r="D1269" s="6">
        <v>475</v>
      </c>
      <c r="E1269" s="6">
        <v>818529</v>
      </c>
    </row>
    <row r="1270" spans="1:5" x14ac:dyDescent="0.25">
      <c r="A1270" s="2" t="s">
        <v>569</v>
      </c>
      <c r="B1270" s="2" t="s">
        <v>7</v>
      </c>
      <c r="C1270" s="6">
        <v>440786</v>
      </c>
      <c r="D1270" s="6">
        <v>0</v>
      </c>
      <c r="E1270" s="6">
        <v>440786</v>
      </c>
    </row>
    <row r="1271" spans="1:5" x14ac:dyDescent="0.25">
      <c r="A1271" s="9" t="s">
        <v>110</v>
      </c>
      <c r="B1271" s="9" t="s">
        <v>59</v>
      </c>
      <c r="C1271" s="10">
        <v>261337</v>
      </c>
      <c r="D1271" s="10">
        <v>0</v>
      </c>
      <c r="E1271" s="10">
        <v>261337</v>
      </c>
    </row>
    <row r="1272" spans="1:5" x14ac:dyDescent="0.25">
      <c r="A1272" s="9" t="s">
        <v>111</v>
      </c>
      <c r="B1272" s="9" t="s">
        <v>61</v>
      </c>
      <c r="C1272" s="10">
        <v>169371</v>
      </c>
      <c r="D1272" s="10">
        <v>0</v>
      </c>
      <c r="E1272" s="10">
        <v>169371</v>
      </c>
    </row>
    <row r="1273" spans="1:5" x14ac:dyDescent="0.25">
      <c r="A1273" s="9" t="s">
        <v>112</v>
      </c>
      <c r="B1273" s="9" t="s">
        <v>67</v>
      </c>
      <c r="C1273" s="10">
        <v>10078</v>
      </c>
      <c r="D1273" s="10">
        <v>0</v>
      </c>
      <c r="E1273" s="10">
        <v>10078</v>
      </c>
    </row>
    <row r="1274" spans="1:5" ht="26.25" x14ac:dyDescent="0.25">
      <c r="A1274" s="2" t="s">
        <v>570</v>
      </c>
      <c r="B1274" s="2" t="s">
        <v>7</v>
      </c>
      <c r="C1274" s="6">
        <v>155396</v>
      </c>
      <c r="D1274" s="6">
        <v>0</v>
      </c>
      <c r="E1274" s="6">
        <v>155396</v>
      </c>
    </row>
    <row r="1275" spans="1:5" x14ac:dyDescent="0.25">
      <c r="A1275" s="9" t="s">
        <v>110</v>
      </c>
      <c r="B1275" s="9" t="s">
        <v>59</v>
      </c>
      <c r="C1275" s="10">
        <v>155396</v>
      </c>
      <c r="D1275" s="10">
        <v>0</v>
      </c>
      <c r="E1275" s="10">
        <v>155396</v>
      </c>
    </row>
    <row r="1276" spans="1:5" x14ac:dyDescent="0.25">
      <c r="A1276" s="2" t="s">
        <v>571</v>
      </c>
      <c r="B1276" s="2" t="s">
        <v>7</v>
      </c>
      <c r="C1276" s="6">
        <v>13929</v>
      </c>
      <c r="D1276" s="6">
        <v>0</v>
      </c>
      <c r="E1276" s="6">
        <v>13929</v>
      </c>
    </row>
    <row r="1277" spans="1:5" x14ac:dyDescent="0.25">
      <c r="A1277" s="9" t="s">
        <v>110</v>
      </c>
      <c r="B1277" s="9" t="s">
        <v>59</v>
      </c>
      <c r="C1277" s="10">
        <v>13929</v>
      </c>
      <c r="D1277" s="10">
        <v>0</v>
      </c>
      <c r="E1277" s="10">
        <v>13929</v>
      </c>
    </row>
    <row r="1278" spans="1:5" ht="14.45" customHeight="1" x14ac:dyDescent="0.25">
      <c r="A1278" s="2" t="s">
        <v>572</v>
      </c>
      <c r="B1278" s="2" t="s">
        <v>7</v>
      </c>
      <c r="C1278" s="6">
        <v>20065</v>
      </c>
      <c r="D1278" s="6">
        <v>0</v>
      </c>
      <c r="E1278" s="6">
        <v>20065</v>
      </c>
    </row>
    <row r="1279" spans="1:5" x14ac:dyDescent="0.25">
      <c r="A1279" s="9" t="s">
        <v>110</v>
      </c>
      <c r="B1279" s="9" t="s">
        <v>59</v>
      </c>
      <c r="C1279" s="10">
        <v>20065</v>
      </c>
      <c r="D1279" s="10">
        <v>0</v>
      </c>
      <c r="E1279" s="10">
        <v>20065</v>
      </c>
    </row>
    <row r="1280" spans="1:5" x14ac:dyDescent="0.25">
      <c r="A1280" s="2" t="s">
        <v>573</v>
      </c>
      <c r="B1280" s="2" t="s">
        <v>7</v>
      </c>
      <c r="C1280" s="6">
        <v>84834</v>
      </c>
      <c r="D1280" s="6">
        <v>0</v>
      </c>
      <c r="E1280" s="6">
        <v>84834</v>
      </c>
    </row>
    <row r="1281" spans="1:5" x14ac:dyDescent="0.25">
      <c r="A1281" s="9" t="s">
        <v>111</v>
      </c>
      <c r="B1281" s="9" t="s">
        <v>61</v>
      </c>
      <c r="C1281" s="10">
        <v>84834</v>
      </c>
      <c r="D1281" s="10">
        <v>0</v>
      </c>
      <c r="E1281" s="10">
        <v>84834</v>
      </c>
    </row>
    <row r="1282" spans="1:5" x14ac:dyDescent="0.25">
      <c r="A1282" s="2" t="s">
        <v>574</v>
      </c>
      <c r="B1282" s="2" t="s">
        <v>7</v>
      </c>
      <c r="C1282" s="6">
        <v>95090</v>
      </c>
      <c r="D1282" s="6">
        <v>0</v>
      </c>
      <c r="E1282" s="6">
        <v>95090</v>
      </c>
    </row>
    <row r="1283" spans="1:5" x14ac:dyDescent="0.25">
      <c r="A1283" s="9" t="s">
        <v>110</v>
      </c>
      <c r="B1283" s="9" t="s">
        <v>59</v>
      </c>
      <c r="C1283" s="10">
        <v>95090</v>
      </c>
      <c r="D1283" s="10">
        <v>0</v>
      </c>
      <c r="E1283" s="10">
        <v>95090</v>
      </c>
    </row>
    <row r="1284" spans="1:5" x14ac:dyDescent="0.25">
      <c r="A1284" s="2" t="s">
        <v>575</v>
      </c>
      <c r="B1284" s="2" t="s">
        <v>7</v>
      </c>
      <c r="C1284" s="6">
        <v>2155</v>
      </c>
      <c r="D1284" s="6">
        <v>475</v>
      </c>
      <c r="E1284" s="6">
        <v>2630</v>
      </c>
    </row>
    <row r="1285" spans="1:5" x14ac:dyDescent="0.25">
      <c r="A1285" s="9" t="s">
        <v>111</v>
      </c>
      <c r="B1285" s="9" t="s">
        <v>61</v>
      </c>
      <c r="C1285" s="10">
        <v>393</v>
      </c>
      <c r="D1285" s="10">
        <v>87</v>
      </c>
      <c r="E1285" s="10">
        <v>480</v>
      </c>
    </row>
    <row r="1286" spans="1:5" x14ac:dyDescent="0.25">
      <c r="A1286" s="9" t="s">
        <v>112</v>
      </c>
      <c r="B1286" s="9" t="s">
        <v>67</v>
      </c>
      <c r="C1286" s="10">
        <v>1750</v>
      </c>
      <c r="D1286" s="10">
        <v>388</v>
      </c>
      <c r="E1286" s="10">
        <v>2138</v>
      </c>
    </row>
    <row r="1287" spans="1:5" ht="26.25" x14ac:dyDescent="0.25">
      <c r="A1287" s="9" t="s">
        <v>118</v>
      </c>
      <c r="B1287" s="9" t="s">
        <v>71</v>
      </c>
      <c r="C1287" s="10">
        <v>12</v>
      </c>
      <c r="D1287" s="10">
        <v>0</v>
      </c>
      <c r="E1287" s="10">
        <v>12</v>
      </c>
    </row>
    <row r="1288" spans="1:5" x14ac:dyDescent="0.25">
      <c r="A1288" s="2" t="s">
        <v>576</v>
      </c>
      <c r="B1288" s="2" t="s">
        <v>7</v>
      </c>
      <c r="C1288" s="6">
        <v>5799</v>
      </c>
      <c r="D1288" s="6">
        <v>0</v>
      </c>
      <c r="E1288" s="6">
        <v>5799</v>
      </c>
    </row>
    <row r="1289" spans="1:5" x14ac:dyDescent="0.25">
      <c r="A1289" s="9" t="s">
        <v>111</v>
      </c>
      <c r="B1289" s="9" t="s">
        <v>61</v>
      </c>
      <c r="C1289" s="10">
        <v>5799</v>
      </c>
      <c r="D1289" s="10">
        <v>0</v>
      </c>
      <c r="E1289" s="10">
        <v>5799</v>
      </c>
    </row>
    <row r="1290" spans="1:5" x14ac:dyDescent="0.25">
      <c r="A1290" s="2" t="s">
        <v>577</v>
      </c>
      <c r="B1290" s="2" t="s">
        <v>7</v>
      </c>
      <c r="C1290" s="6">
        <v>293561</v>
      </c>
      <c r="D1290" s="6">
        <v>132</v>
      </c>
      <c r="E1290" s="6">
        <v>293693</v>
      </c>
    </row>
    <row r="1291" spans="1:5" x14ac:dyDescent="0.25">
      <c r="A1291" s="2" t="s">
        <v>578</v>
      </c>
      <c r="B1291" s="2" t="s">
        <v>7</v>
      </c>
      <c r="C1291" s="6">
        <v>181255</v>
      </c>
      <c r="D1291" s="6">
        <v>0</v>
      </c>
      <c r="E1291" s="6">
        <v>181255</v>
      </c>
    </row>
    <row r="1292" spans="1:5" x14ac:dyDescent="0.25">
      <c r="A1292" s="9" t="s">
        <v>110</v>
      </c>
      <c r="B1292" s="9" t="s">
        <v>59</v>
      </c>
      <c r="C1292" s="10">
        <v>123876</v>
      </c>
      <c r="D1292" s="10">
        <v>0</v>
      </c>
      <c r="E1292" s="10">
        <v>123876</v>
      </c>
    </row>
    <row r="1293" spans="1:5" x14ac:dyDescent="0.25">
      <c r="A1293" s="9" t="s">
        <v>111</v>
      </c>
      <c r="B1293" s="9" t="s">
        <v>61</v>
      </c>
      <c r="C1293" s="10">
        <v>56906</v>
      </c>
      <c r="D1293" s="10">
        <v>0</v>
      </c>
      <c r="E1293" s="10">
        <v>56906</v>
      </c>
    </row>
    <row r="1294" spans="1:5" x14ac:dyDescent="0.25">
      <c r="A1294" s="9" t="s">
        <v>112</v>
      </c>
      <c r="B1294" s="9" t="s">
        <v>67</v>
      </c>
      <c r="C1294" s="10">
        <v>473</v>
      </c>
      <c r="D1294" s="10">
        <v>0</v>
      </c>
      <c r="E1294" s="10">
        <v>473</v>
      </c>
    </row>
    <row r="1295" spans="1:5" ht="26.25" x14ac:dyDescent="0.25">
      <c r="A1295" s="2" t="s">
        <v>579</v>
      </c>
      <c r="B1295" s="2" t="s">
        <v>7</v>
      </c>
      <c r="C1295" s="6">
        <v>61093</v>
      </c>
      <c r="D1295" s="6">
        <v>0</v>
      </c>
      <c r="E1295" s="6">
        <v>61093</v>
      </c>
    </row>
    <row r="1296" spans="1:5" x14ac:dyDescent="0.25">
      <c r="A1296" s="9" t="s">
        <v>110</v>
      </c>
      <c r="B1296" s="9" t="s">
        <v>59</v>
      </c>
      <c r="C1296" s="10">
        <v>61093</v>
      </c>
      <c r="D1296" s="10">
        <v>0</v>
      </c>
      <c r="E1296" s="10">
        <v>61093</v>
      </c>
    </row>
    <row r="1297" spans="1:5" ht="14.45" customHeight="1" x14ac:dyDescent="0.25">
      <c r="A1297" s="2" t="s">
        <v>580</v>
      </c>
      <c r="B1297" s="2" t="s">
        <v>7</v>
      </c>
      <c r="C1297" s="6">
        <v>8663</v>
      </c>
      <c r="D1297" s="6">
        <v>0</v>
      </c>
      <c r="E1297" s="6">
        <v>8663</v>
      </c>
    </row>
    <row r="1298" spans="1:5" x14ac:dyDescent="0.25">
      <c r="A1298" s="9" t="s">
        <v>110</v>
      </c>
      <c r="B1298" s="9" t="s">
        <v>59</v>
      </c>
      <c r="C1298" s="10">
        <v>8663</v>
      </c>
      <c r="D1298" s="10">
        <v>0</v>
      </c>
      <c r="E1298" s="10">
        <v>8663</v>
      </c>
    </row>
    <row r="1299" spans="1:5" ht="26.25" x14ac:dyDescent="0.25">
      <c r="A1299" s="2" t="s">
        <v>581</v>
      </c>
      <c r="B1299" s="2" t="s">
        <v>7</v>
      </c>
      <c r="C1299" s="6">
        <v>5835</v>
      </c>
      <c r="D1299" s="6">
        <v>0</v>
      </c>
      <c r="E1299" s="6">
        <v>5835</v>
      </c>
    </row>
    <row r="1300" spans="1:5" x14ac:dyDescent="0.25">
      <c r="A1300" s="9" t="s">
        <v>110</v>
      </c>
      <c r="B1300" s="9" t="s">
        <v>59</v>
      </c>
      <c r="C1300" s="10">
        <v>5835</v>
      </c>
      <c r="D1300" s="10">
        <v>0</v>
      </c>
      <c r="E1300" s="10">
        <v>5835</v>
      </c>
    </row>
    <row r="1301" spans="1:5" x14ac:dyDescent="0.25">
      <c r="A1301" s="2" t="s">
        <v>582</v>
      </c>
      <c r="B1301" s="2" t="s">
        <v>7</v>
      </c>
      <c r="C1301" s="6">
        <v>9996</v>
      </c>
      <c r="D1301" s="6">
        <v>0</v>
      </c>
      <c r="E1301" s="6">
        <v>9996</v>
      </c>
    </row>
    <row r="1302" spans="1:5" x14ac:dyDescent="0.25">
      <c r="A1302" s="9" t="s">
        <v>111</v>
      </c>
      <c r="B1302" s="9" t="s">
        <v>61</v>
      </c>
      <c r="C1302" s="10">
        <v>9996</v>
      </c>
      <c r="D1302" s="10">
        <v>0</v>
      </c>
      <c r="E1302" s="10">
        <v>9996</v>
      </c>
    </row>
    <row r="1303" spans="1:5" x14ac:dyDescent="0.25">
      <c r="A1303" s="2" t="s">
        <v>583</v>
      </c>
      <c r="B1303" s="2" t="s">
        <v>7</v>
      </c>
      <c r="C1303" s="6">
        <v>24852</v>
      </c>
      <c r="D1303" s="6">
        <v>0</v>
      </c>
      <c r="E1303" s="6">
        <v>24852</v>
      </c>
    </row>
    <row r="1304" spans="1:5" x14ac:dyDescent="0.25">
      <c r="A1304" s="9" t="s">
        <v>110</v>
      </c>
      <c r="B1304" s="9" t="s">
        <v>59</v>
      </c>
      <c r="C1304" s="10">
        <v>24852</v>
      </c>
      <c r="D1304" s="10">
        <v>0</v>
      </c>
      <c r="E1304" s="10">
        <v>24852</v>
      </c>
    </row>
    <row r="1305" spans="1:5" x14ac:dyDescent="0.25">
      <c r="A1305" s="2" t="s">
        <v>584</v>
      </c>
      <c r="B1305" s="2" t="s">
        <v>7</v>
      </c>
      <c r="C1305" s="6">
        <v>589</v>
      </c>
      <c r="D1305" s="6">
        <v>132</v>
      </c>
      <c r="E1305" s="6">
        <v>721</v>
      </c>
    </row>
    <row r="1306" spans="1:5" x14ac:dyDescent="0.25">
      <c r="A1306" s="9" t="s">
        <v>111</v>
      </c>
      <c r="B1306" s="9" t="s">
        <v>61</v>
      </c>
      <c r="C1306" s="10">
        <v>107</v>
      </c>
      <c r="D1306" s="10">
        <v>24</v>
      </c>
      <c r="E1306" s="10">
        <v>131</v>
      </c>
    </row>
    <row r="1307" spans="1:5" x14ac:dyDescent="0.25">
      <c r="A1307" s="9" t="s">
        <v>112</v>
      </c>
      <c r="B1307" s="9" t="s">
        <v>67</v>
      </c>
      <c r="C1307" s="10">
        <v>482</v>
      </c>
      <c r="D1307" s="10">
        <v>108</v>
      </c>
      <c r="E1307" s="10">
        <v>590</v>
      </c>
    </row>
    <row r="1308" spans="1:5" x14ac:dyDescent="0.25">
      <c r="A1308" s="2" t="s">
        <v>585</v>
      </c>
      <c r="B1308" s="2" t="s">
        <v>7</v>
      </c>
      <c r="C1308" s="6">
        <v>1278</v>
      </c>
      <c r="D1308" s="6">
        <v>0</v>
      </c>
      <c r="E1308" s="6">
        <v>1278</v>
      </c>
    </row>
    <row r="1309" spans="1:5" x14ac:dyDescent="0.25">
      <c r="A1309" s="9" t="s">
        <v>111</v>
      </c>
      <c r="B1309" s="9" t="s">
        <v>61</v>
      </c>
      <c r="C1309" s="10">
        <v>1278</v>
      </c>
      <c r="D1309" s="10">
        <v>0</v>
      </c>
      <c r="E1309" s="10">
        <v>1278</v>
      </c>
    </row>
    <row r="1310" spans="1:5" x14ac:dyDescent="0.25">
      <c r="A1310" s="2" t="s">
        <v>586</v>
      </c>
      <c r="B1310" s="2" t="s">
        <v>7</v>
      </c>
      <c r="C1310" s="6">
        <v>528556</v>
      </c>
      <c r="D1310" s="6">
        <v>0</v>
      </c>
      <c r="E1310" s="6">
        <v>528556</v>
      </c>
    </row>
    <row r="1311" spans="1:5" x14ac:dyDescent="0.25">
      <c r="A1311" s="2" t="s">
        <v>587</v>
      </c>
      <c r="B1311" s="2" t="s">
        <v>7</v>
      </c>
      <c r="C1311" s="6">
        <v>8800</v>
      </c>
      <c r="D1311" s="6">
        <v>0</v>
      </c>
      <c r="E1311" s="6">
        <v>8800</v>
      </c>
    </row>
    <row r="1312" spans="1:5" x14ac:dyDescent="0.25">
      <c r="A1312" s="9" t="s">
        <v>111</v>
      </c>
      <c r="B1312" s="9" t="s">
        <v>61</v>
      </c>
      <c r="C1312" s="10">
        <v>8800</v>
      </c>
      <c r="D1312" s="10">
        <v>0</v>
      </c>
      <c r="E1312" s="10">
        <v>8800</v>
      </c>
    </row>
    <row r="1313" spans="1:5" x14ac:dyDescent="0.25">
      <c r="A1313" s="2" t="s">
        <v>588</v>
      </c>
      <c r="B1313" s="2" t="s">
        <v>7</v>
      </c>
      <c r="C1313" s="6">
        <v>354298</v>
      </c>
      <c r="D1313" s="6">
        <v>0</v>
      </c>
      <c r="E1313" s="6">
        <v>354298</v>
      </c>
    </row>
    <row r="1314" spans="1:5" x14ac:dyDescent="0.25">
      <c r="A1314" s="9" t="s">
        <v>110</v>
      </c>
      <c r="B1314" s="9" t="s">
        <v>59</v>
      </c>
      <c r="C1314" s="10">
        <v>354298</v>
      </c>
      <c r="D1314" s="10">
        <v>0</v>
      </c>
      <c r="E1314" s="10">
        <v>354298</v>
      </c>
    </row>
    <row r="1315" spans="1:5" x14ac:dyDescent="0.25">
      <c r="A1315" s="2" t="s">
        <v>589</v>
      </c>
      <c r="B1315" s="2" t="s">
        <v>7</v>
      </c>
      <c r="C1315" s="6">
        <v>150588</v>
      </c>
      <c r="D1315" s="6">
        <v>0</v>
      </c>
      <c r="E1315" s="6">
        <v>150588</v>
      </c>
    </row>
    <row r="1316" spans="1:5" x14ac:dyDescent="0.25">
      <c r="A1316" s="9" t="s">
        <v>110</v>
      </c>
      <c r="B1316" s="9" t="s">
        <v>59</v>
      </c>
      <c r="C1316" s="10">
        <v>107315</v>
      </c>
      <c r="D1316" s="10">
        <v>0</v>
      </c>
      <c r="E1316" s="10">
        <v>107315</v>
      </c>
    </row>
    <row r="1317" spans="1:5" x14ac:dyDescent="0.25">
      <c r="A1317" s="9" t="s">
        <v>111</v>
      </c>
      <c r="B1317" s="9" t="s">
        <v>61</v>
      </c>
      <c r="C1317" s="10">
        <v>42370</v>
      </c>
      <c r="D1317" s="10">
        <v>0</v>
      </c>
      <c r="E1317" s="10">
        <v>42370</v>
      </c>
    </row>
    <row r="1318" spans="1:5" x14ac:dyDescent="0.25">
      <c r="A1318" s="9" t="s">
        <v>112</v>
      </c>
      <c r="B1318" s="9" t="s">
        <v>67</v>
      </c>
      <c r="C1318" s="10">
        <v>903</v>
      </c>
      <c r="D1318" s="10">
        <v>0</v>
      </c>
      <c r="E1318" s="10">
        <v>903</v>
      </c>
    </row>
    <row r="1319" spans="1:5" x14ac:dyDescent="0.25">
      <c r="A1319" s="2" t="s">
        <v>590</v>
      </c>
      <c r="B1319" s="2" t="s">
        <v>7</v>
      </c>
      <c r="C1319" s="6">
        <v>5860</v>
      </c>
      <c r="D1319" s="6">
        <v>0</v>
      </c>
      <c r="E1319" s="6">
        <v>5860</v>
      </c>
    </row>
    <row r="1320" spans="1:5" x14ac:dyDescent="0.25">
      <c r="A1320" s="9" t="s">
        <v>110</v>
      </c>
      <c r="B1320" s="9" t="s">
        <v>59</v>
      </c>
      <c r="C1320" s="10">
        <v>5860</v>
      </c>
      <c r="D1320" s="10">
        <v>0</v>
      </c>
      <c r="E1320" s="10">
        <v>5860</v>
      </c>
    </row>
    <row r="1321" spans="1:5" ht="26.25" x14ac:dyDescent="0.25">
      <c r="A1321" s="2" t="s">
        <v>591</v>
      </c>
      <c r="B1321" s="2" t="s">
        <v>7</v>
      </c>
      <c r="C1321" s="6">
        <v>9010</v>
      </c>
      <c r="D1321" s="6">
        <v>0</v>
      </c>
      <c r="E1321" s="6">
        <v>9010</v>
      </c>
    </row>
    <row r="1322" spans="1:5" x14ac:dyDescent="0.25">
      <c r="A1322" s="9" t="s">
        <v>110</v>
      </c>
      <c r="B1322" s="9" t="s">
        <v>59</v>
      </c>
      <c r="C1322" s="10">
        <v>9010</v>
      </c>
      <c r="D1322" s="10">
        <v>0</v>
      </c>
      <c r="E1322" s="10">
        <v>9010</v>
      </c>
    </row>
    <row r="1323" spans="1:5" x14ac:dyDescent="0.25">
      <c r="A1323" s="2" t="s">
        <v>592</v>
      </c>
      <c r="B1323" s="2" t="s">
        <v>7</v>
      </c>
      <c r="C1323" s="6">
        <v>306140</v>
      </c>
      <c r="D1323" s="6">
        <v>111</v>
      </c>
      <c r="E1323" s="6">
        <v>306251</v>
      </c>
    </row>
    <row r="1324" spans="1:5" x14ac:dyDescent="0.25">
      <c r="A1324" s="2" t="s">
        <v>593</v>
      </c>
      <c r="B1324" s="2" t="s">
        <v>7</v>
      </c>
      <c r="C1324" s="6">
        <v>161550</v>
      </c>
      <c r="D1324" s="6">
        <v>0</v>
      </c>
      <c r="E1324" s="6">
        <v>161550</v>
      </c>
    </row>
    <row r="1325" spans="1:5" x14ac:dyDescent="0.25">
      <c r="A1325" s="9" t="s">
        <v>110</v>
      </c>
      <c r="B1325" s="9" t="s">
        <v>59</v>
      </c>
      <c r="C1325" s="10">
        <v>103544</v>
      </c>
      <c r="D1325" s="10">
        <v>0</v>
      </c>
      <c r="E1325" s="10">
        <v>103544</v>
      </c>
    </row>
    <row r="1326" spans="1:5" x14ac:dyDescent="0.25">
      <c r="A1326" s="9" t="s">
        <v>111</v>
      </c>
      <c r="B1326" s="9" t="s">
        <v>61</v>
      </c>
      <c r="C1326" s="10">
        <v>58006</v>
      </c>
      <c r="D1326" s="10">
        <v>0</v>
      </c>
      <c r="E1326" s="10">
        <v>58006</v>
      </c>
    </row>
    <row r="1327" spans="1:5" x14ac:dyDescent="0.25">
      <c r="A1327" s="2" t="s">
        <v>594</v>
      </c>
      <c r="B1327" s="2" t="s">
        <v>7</v>
      </c>
      <c r="C1327" s="6">
        <v>25000</v>
      </c>
      <c r="D1327" s="6">
        <v>0</v>
      </c>
      <c r="E1327" s="6">
        <v>25000</v>
      </c>
    </row>
    <row r="1328" spans="1:5" x14ac:dyDescent="0.25">
      <c r="A1328" s="9" t="s">
        <v>110</v>
      </c>
      <c r="B1328" s="9" t="s">
        <v>59</v>
      </c>
      <c r="C1328" s="10">
        <v>25000</v>
      </c>
      <c r="D1328" s="10">
        <v>0</v>
      </c>
      <c r="E1328" s="10">
        <v>25000</v>
      </c>
    </row>
    <row r="1329" spans="1:5" x14ac:dyDescent="0.25">
      <c r="A1329" s="2" t="s">
        <v>595</v>
      </c>
      <c r="B1329" s="2" t="s">
        <v>7</v>
      </c>
      <c r="C1329" s="6">
        <v>16545</v>
      </c>
      <c r="D1329" s="6">
        <v>0</v>
      </c>
      <c r="E1329" s="6">
        <v>16545</v>
      </c>
    </row>
    <row r="1330" spans="1:5" x14ac:dyDescent="0.25">
      <c r="A1330" s="9" t="s">
        <v>111</v>
      </c>
      <c r="B1330" s="9" t="s">
        <v>61</v>
      </c>
      <c r="C1330" s="10">
        <v>16545</v>
      </c>
      <c r="D1330" s="10">
        <v>0</v>
      </c>
      <c r="E1330" s="10">
        <v>16545</v>
      </c>
    </row>
    <row r="1331" spans="1:5" x14ac:dyDescent="0.25">
      <c r="A1331" s="2" t="s">
        <v>596</v>
      </c>
      <c r="B1331" s="2" t="s">
        <v>7</v>
      </c>
      <c r="C1331" s="6">
        <v>1748</v>
      </c>
      <c r="D1331" s="6">
        <v>0</v>
      </c>
      <c r="E1331" s="6">
        <v>1748</v>
      </c>
    </row>
    <row r="1332" spans="1:5" x14ac:dyDescent="0.25">
      <c r="A1332" s="9" t="s">
        <v>110</v>
      </c>
      <c r="B1332" s="9" t="s">
        <v>59</v>
      </c>
      <c r="C1332" s="10">
        <v>1748</v>
      </c>
      <c r="D1332" s="10">
        <v>0</v>
      </c>
      <c r="E1332" s="10">
        <v>1748</v>
      </c>
    </row>
    <row r="1333" spans="1:5" x14ac:dyDescent="0.25">
      <c r="A1333" s="2" t="s">
        <v>597</v>
      </c>
      <c r="B1333" s="2" t="s">
        <v>7</v>
      </c>
      <c r="C1333" s="6">
        <v>100496</v>
      </c>
      <c r="D1333" s="6">
        <v>0</v>
      </c>
      <c r="E1333" s="6">
        <v>100496</v>
      </c>
    </row>
    <row r="1334" spans="1:5" x14ac:dyDescent="0.25">
      <c r="A1334" s="9" t="s">
        <v>110</v>
      </c>
      <c r="B1334" s="9" t="s">
        <v>59</v>
      </c>
      <c r="C1334" s="10">
        <v>100496</v>
      </c>
      <c r="D1334" s="10">
        <v>0</v>
      </c>
      <c r="E1334" s="10">
        <v>100496</v>
      </c>
    </row>
    <row r="1335" spans="1:5" x14ac:dyDescent="0.25">
      <c r="A1335" s="2" t="s">
        <v>598</v>
      </c>
      <c r="B1335" s="2" t="s">
        <v>7</v>
      </c>
      <c r="C1335" s="6">
        <v>500</v>
      </c>
      <c r="D1335" s="6">
        <v>111</v>
      </c>
      <c r="E1335" s="6">
        <v>611</v>
      </c>
    </row>
    <row r="1336" spans="1:5" x14ac:dyDescent="0.25">
      <c r="A1336" s="9" t="s">
        <v>111</v>
      </c>
      <c r="B1336" s="9" t="s">
        <v>61</v>
      </c>
      <c r="C1336" s="10">
        <v>500</v>
      </c>
      <c r="D1336" s="10">
        <v>111</v>
      </c>
      <c r="E1336" s="10">
        <v>611</v>
      </c>
    </row>
    <row r="1337" spans="1:5" x14ac:dyDescent="0.25">
      <c r="A1337" s="2" t="s">
        <v>599</v>
      </c>
      <c r="B1337" s="2" t="s">
        <v>7</v>
      </c>
      <c r="C1337" s="6">
        <v>301</v>
      </c>
      <c r="D1337" s="6">
        <v>0</v>
      </c>
      <c r="E1337" s="6">
        <v>301</v>
      </c>
    </row>
    <row r="1338" spans="1:5" x14ac:dyDescent="0.25">
      <c r="A1338" s="9" t="s">
        <v>111</v>
      </c>
      <c r="B1338" s="9" t="s">
        <v>61</v>
      </c>
      <c r="C1338" s="10">
        <v>301</v>
      </c>
      <c r="D1338" s="10">
        <v>0</v>
      </c>
      <c r="E1338" s="10">
        <v>301</v>
      </c>
    </row>
    <row r="1339" spans="1:5" x14ac:dyDescent="0.25">
      <c r="A1339" s="2" t="s">
        <v>600</v>
      </c>
      <c r="B1339" s="2" t="s">
        <v>7</v>
      </c>
      <c r="C1339" s="6">
        <v>955087</v>
      </c>
      <c r="D1339" s="6">
        <v>352</v>
      </c>
      <c r="E1339" s="6">
        <v>955439</v>
      </c>
    </row>
    <row r="1340" spans="1:5" x14ac:dyDescent="0.25">
      <c r="A1340" s="2" t="s">
        <v>601</v>
      </c>
      <c r="B1340" s="2" t="s">
        <v>7</v>
      </c>
      <c r="C1340" s="6">
        <v>408716</v>
      </c>
      <c r="D1340" s="6">
        <v>0</v>
      </c>
      <c r="E1340" s="6">
        <v>408716</v>
      </c>
    </row>
    <row r="1341" spans="1:5" x14ac:dyDescent="0.25">
      <c r="A1341" s="9" t="s">
        <v>110</v>
      </c>
      <c r="B1341" s="9" t="s">
        <v>59</v>
      </c>
      <c r="C1341" s="10">
        <v>263190</v>
      </c>
      <c r="D1341" s="10">
        <v>0</v>
      </c>
      <c r="E1341" s="10">
        <v>263190</v>
      </c>
    </row>
    <row r="1342" spans="1:5" x14ac:dyDescent="0.25">
      <c r="A1342" s="9" t="s">
        <v>111</v>
      </c>
      <c r="B1342" s="9" t="s">
        <v>61</v>
      </c>
      <c r="C1342" s="10">
        <v>126203</v>
      </c>
      <c r="D1342" s="10">
        <v>-30</v>
      </c>
      <c r="E1342" s="10">
        <v>126173</v>
      </c>
    </row>
    <row r="1343" spans="1:5" x14ac:dyDescent="0.25">
      <c r="A1343" s="9" t="s">
        <v>112</v>
      </c>
      <c r="B1343" s="9" t="s">
        <v>67</v>
      </c>
      <c r="C1343" s="10">
        <v>19323</v>
      </c>
      <c r="D1343" s="10">
        <v>30</v>
      </c>
      <c r="E1343" s="10">
        <v>19353</v>
      </c>
    </row>
    <row r="1344" spans="1:5" x14ac:dyDescent="0.25">
      <c r="A1344" s="2" t="s">
        <v>602</v>
      </c>
      <c r="B1344" s="2" t="s">
        <v>7</v>
      </c>
      <c r="C1344" s="6">
        <v>143493</v>
      </c>
      <c r="D1344" s="6">
        <v>0</v>
      </c>
      <c r="E1344" s="6">
        <v>143493</v>
      </c>
    </row>
    <row r="1345" spans="1:5" x14ac:dyDescent="0.25">
      <c r="A1345" s="9" t="s">
        <v>110</v>
      </c>
      <c r="B1345" s="9" t="s">
        <v>59</v>
      </c>
      <c r="C1345" s="10">
        <v>143493</v>
      </c>
      <c r="D1345" s="10">
        <v>0</v>
      </c>
      <c r="E1345" s="10">
        <v>143493</v>
      </c>
    </row>
    <row r="1346" spans="1:5" ht="14.45" customHeight="1" x14ac:dyDescent="0.25">
      <c r="A1346" s="2" t="s">
        <v>603</v>
      </c>
      <c r="B1346" s="2" t="s">
        <v>7</v>
      </c>
      <c r="C1346" s="6">
        <v>16902</v>
      </c>
      <c r="D1346" s="6">
        <v>0</v>
      </c>
      <c r="E1346" s="6">
        <v>16902</v>
      </c>
    </row>
    <row r="1347" spans="1:5" x14ac:dyDescent="0.25">
      <c r="A1347" s="9" t="s">
        <v>110</v>
      </c>
      <c r="B1347" s="9" t="s">
        <v>59</v>
      </c>
      <c r="C1347" s="10">
        <v>16902</v>
      </c>
      <c r="D1347" s="10">
        <v>0</v>
      </c>
      <c r="E1347" s="10">
        <v>16902</v>
      </c>
    </row>
    <row r="1348" spans="1:5" x14ac:dyDescent="0.25">
      <c r="A1348" s="2" t="s">
        <v>604</v>
      </c>
      <c r="B1348" s="2" t="s">
        <v>7</v>
      </c>
      <c r="C1348" s="6">
        <v>77677</v>
      </c>
      <c r="D1348" s="6">
        <v>0</v>
      </c>
      <c r="E1348" s="6">
        <v>77677</v>
      </c>
    </row>
    <row r="1349" spans="1:5" x14ac:dyDescent="0.25">
      <c r="A1349" s="9" t="s">
        <v>111</v>
      </c>
      <c r="B1349" s="9" t="s">
        <v>61</v>
      </c>
      <c r="C1349" s="10">
        <v>77677</v>
      </c>
      <c r="D1349" s="10">
        <v>0</v>
      </c>
      <c r="E1349" s="10">
        <v>77677</v>
      </c>
    </row>
    <row r="1350" spans="1:5" x14ac:dyDescent="0.25">
      <c r="A1350" s="2" t="s">
        <v>605</v>
      </c>
      <c r="B1350" s="2" t="s">
        <v>7</v>
      </c>
      <c r="C1350" s="6">
        <v>294128</v>
      </c>
      <c r="D1350" s="6">
        <v>0</v>
      </c>
      <c r="E1350" s="6">
        <v>294128</v>
      </c>
    </row>
    <row r="1351" spans="1:5" x14ac:dyDescent="0.25">
      <c r="A1351" s="9" t="s">
        <v>110</v>
      </c>
      <c r="B1351" s="9" t="s">
        <v>59</v>
      </c>
      <c r="C1351" s="10">
        <v>294128</v>
      </c>
      <c r="D1351" s="10">
        <v>0</v>
      </c>
      <c r="E1351" s="10">
        <v>294128</v>
      </c>
    </row>
    <row r="1352" spans="1:5" x14ac:dyDescent="0.25">
      <c r="A1352" s="2" t="s">
        <v>606</v>
      </c>
      <c r="B1352" s="2" t="s">
        <v>7</v>
      </c>
      <c r="C1352" s="6">
        <v>12582</v>
      </c>
      <c r="D1352" s="6">
        <v>0</v>
      </c>
      <c r="E1352" s="6">
        <v>12582</v>
      </c>
    </row>
    <row r="1353" spans="1:5" x14ac:dyDescent="0.25">
      <c r="A1353" s="9" t="s">
        <v>110</v>
      </c>
      <c r="B1353" s="9" t="s">
        <v>59</v>
      </c>
      <c r="C1353" s="10">
        <v>12582</v>
      </c>
      <c r="D1353" s="10">
        <v>0</v>
      </c>
      <c r="E1353" s="10">
        <v>12582</v>
      </c>
    </row>
    <row r="1354" spans="1:5" x14ac:dyDescent="0.25">
      <c r="A1354" s="2" t="s">
        <v>607</v>
      </c>
      <c r="B1354" s="2" t="s">
        <v>7</v>
      </c>
      <c r="C1354" s="6">
        <v>1589</v>
      </c>
      <c r="D1354" s="6">
        <v>352</v>
      </c>
      <c r="E1354" s="6">
        <v>1941</v>
      </c>
    </row>
    <row r="1355" spans="1:5" x14ac:dyDescent="0.25">
      <c r="A1355" s="9" t="s">
        <v>111</v>
      </c>
      <c r="B1355" s="9" t="s">
        <v>61</v>
      </c>
      <c r="C1355" s="10">
        <v>1589</v>
      </c>
      <c r="D1355" s="10">
        <v>352</v>
      </c>
      <c r="E1355" s="10">
        <v>1941</v>
      </c>
    </row>
    <row r="1356" spans="1:5" x14ac:dyDescent="0.25">
      <c r="A1356" s="2" t="s">
        <v>608</v>
      </c>
      <c r="B1356" s="2" t="s">
        <v>7</v>
      </c>
      <c r="C1356" s="6">
        <v>556036</v>
      </c>
      <c r="D1356" s="6">
        <v>191</v>
      </c>
      <c r="E1356" s="6">
        <v>556227</v>
      </c>
    </row>
    <row r="1357" spans="1:5" x14ac:dyDescent="0.25">
      <c r="A1357" s="2" t="s">
        <v>609</v>
      </c>
      <c r="B1357" s="2" t="s">
        <v>7</v>
      </c>
      <c r="C1357" s="6">
        <v>237377</v>
      </c>
      <c r="D1357" s="6">
        <v>0</v>
      </c>
      <c r="E1357" s="6">
        <v>237377</v>
      </c>
    </row>
    <row r="1358" spans="1:5" x14ac:dyDescent="0.25">
      <c r="A1358" s="9" t="s">
        <v>110</v>
      </c>
      <c r="B1358" s="9" t="s">
        <v>59</v>
      </c>
      <c r="C1358" s="10">
        <v>149417</v>
      </c>
      <c r="D1358" s="10">
        <v>0</v>
      </c>
      <c r="E1358" s="10">
        <v>149417</v>
      </c>
    </row>
    <row r="1359" spans="1:5" x14ac:dyDescent="0.25">
      <c r="A1359" s="9" t="s">
        <v>111</v>
      </c>
      <c r="B1359" s="9" t="s">
        <v>61</v>
      </c>
      <c r="C1359" s="10">
        <v>86460</v>
      </c>
      <c r="D1359" s="10">
        <v>0</v>
      </c>
      <c r="E1359" s="10">
        <v>86460</v>
      </c>
    </row>
    <row r="1360" spans="1:5" x14ac:dyDescent="0.25">
      <c r="A1360" s="9" t="s">
        <v>112</v>
      </c>
      <c r="B1360" s="9" t="s">
        <v>67</v>
      </c>
      <c r="C1360" s="10">
        <v>1500</v>
      </c>
      <c r="D1360" s="10">
        <v>0</v>
      </c>
      <c r="E1360" s="10">
        <v>1500</v>
      </c>
    </row>
    <row r="1361" spans="1:5" ht="14.45" customHeight="1" x14ac:dyDescent="0.25">
      <c r="A1361" s="2" t="s">
        <v>610</v>
      </c>
      <c r="B1361" s="2" t="s">
        <v>7</v>
      </c>
      <c r="C1361" s="6">
        <v>49434</v>
      </c>
      <c r="D1361" s="6">
        <v>0</v>
      </c>
      <c r="E1361" s="6">
        <v>49434</v>
      </c>
    </row>
    <row r="1362" spans="1:5" x14ac:dyDescent="0.25">
      <c r="A1362" s="9" t="s">
        <v>110</v>
      </c>
      <c r="B1362" s="9" t="s">
        <v>59</v>
      </c>
      <c r="C1362" s="10">
        <v>49434</v>
      </c>
      <c r="D1362" s="10">
        <v>0</v>
      </c>
      <c r="E1362" s="10">
        <v>49434</v>
      </c>
    </row>
    <row r="1363" spans="1:5" x14ac:dyDescent="0.25">
      <c r="A1363" s="2" t="s">
        <v>611</v>
      </c>
      <c r="B1363" s="2" t="s">
        <v>7</v>
      </c>
      <c r="C1363" s="6">
        <v>36799</v>
      </c>
      <c r="D1363" s="6">
        <v>0</v>
      </c>
      <c r="E1363" s="6">
        <v>36799</v>
      </c>
    </row>
    <row r="1364" spans="1:5" x14ac:dyDescent="0.25">
      <c r="A1364" s="9" t="s">
        <v>111</v>
      </c>
      <c r="B1364" s="9" t="s">
        <v>61</v>
      </c>
      <c r="C1364" s="10">
        <v>36799</v>
      </c>
      <c r="D1364" s="10">
        <v>0</v>
      </c>
      <c r="E1364" s="10">
        <v>36799</v>
      </c>
    </row>
    <row r="1365" spans="1:5" x14ac:dyDescent="0.25">
      <c r="A1365" s="2" t="s">
        <v>612</v>
      </c>
      <c r="B1365" s="2" t="s">
        <v>7</v>
      </c>
      <c r="C1365" s="6">
        <v>226712</v>
      </c>
      <c r="D1365" s="6">
        <v>0</v>
      </c>
      <c r="E1365" s="6">
        <v>226712</v>
      </c>
    </row>
    <row r="1366" spans="1:5" x14ac:dyDescent="0.25">
      <c r="A1366" s="9" t="s">
        <v>110</v>
      </c>
      <c r="B1366" s="9" t="s">
        <v>59</v>
      </c>
      <c r="C1366" s="10">
        <v>226712</v>
      </c>
      <c r="D1366" s="10">
        <v>0</v>
      </c>
      <c r="E1366" s="10">
        <v>226712</v>
      </c>
    </row>
    <row r="1367" spans="1:5" x14ac:dyDescent="0.25">
      <c r="A1367" s="2" t="s">
        <v>613</v>
      </c>
      <c r="B1367" s="2" t="s">
        <v>7</v>
      </c>
      <c r="C1367" s="6">
        <v>4230</v>
      </c>
      <c r="D1367" s="6">
        <v>0</v>
      </c>
      <c r="E1367" s="6">
        <v>4230</v>
      </c>
    </row>
    <row r="1368" spans="1:5" x14ac:dyDescent="0.25">
      <c r="A1368" s="9" t="s">
        <v>110</v>
      </c>
      <c r="B1368" s="9" t="s">
        <v>59</v>
      </c>
      <c r="C1368" s="10">
        <v>4230</v>
      </c>
      <c r="D1368" s="10">
        <v>0</v>
      </c>
      <c r="E1368" s="10">
        <v>4230</v>
      </c>
    </row>
    <row r="1369" spans="1:5" x14ac:dyDescent="0.25">
      <c r="A1369" s="2" t="s">
        <v>614</v>
      </c>
      <c r="B1369" s="2" t="s">
        <v>7</v>
      </c>
      <c r="C1369" s="6">
        <v>863</v>
      </c>
      <c r="D1369" s="6">
        <v>191</v>
      </c>
      <c r="E1369" s="6">
        <v>1054</v>
      </c>
    </row>
    <row r="1370" spans="1:5" x14ac:dyDescent="0.25">
      <c r="A1370" s="9" t="s">
        <v>111</v>
      </c>
      <c r="B1370" s="9" t="s">
        <v>61</v>
      </c>
      <c r="C1370" s="10">
        <v>857</v>
      </c>
      <c r="D1370" s="10">
        <v>191</v>
      </c>
      <c r="E1370" s="10">
        <v>1048</v>
      </c>
    </row>
    <row r="1371" spans="1:5" ht="26.25" x14ac:dyDescent="0.25">
      <c r="A1371" s="9" t="s">
        <v>118</v>
      </c>
      <c r="B1371" s="9" t="s">
        <v>71</v>
      </c>
      <c r="C1371" s="10">
        <v>6</v>
      </c>
      <c r="D1371" s="10">
        <v>0</v>
      </c>
      <c r="E1371" s="10">
        <v>6</v>
      </c>
    </row>
    <row r="1372" spans="1:5" x14ac:dyDescent="0.25">
      <c r="A1372" s="2" t="s">
        <v>615</v>
      </c>
      <c r="B1372" s="2" t="s">
        <v>7</v>
      </c>
      <c r="C1372" s="6">
        <v>621</v>
      </c>
      <c r="D1372" s="6">
        <v>0</v>
      </c>
      <c r="E1372" s="6">
        <v>621</v>
      </c>
    </row>
    <row r="1373" spans="1:5" x14ac:dyDescent="0.25">
      <c r="A1373" s="9" t="s">
        <v>111</v>
      </c>
      <c r="B1373" s="9" t="s">
        <v>61</v>
      </c>
      <c r="C1373" s="10">
        <v>621</v>
      </c>
      <c r="D1373" s="10">
        <v>0</v>
      </c>
      <c r="E1373" s="10">
        <v>621</v>
      </c>
    </row>
    <row r="1374" spans="1:5" x14ac:dyDescent="0.25">
      <c r="A1374" s="2" t="s">
        <v>616</v>
      </c>
      <c r="B1374" s="2" t="s">
        <v>7</v>
      </c>
      <c r="C1374" s="6">
        <v>966975</v>
      </c>
      <c r="D1374" s="6">
        <v>132</v>
      </c>
      <c r="E1374" s="6">
        <v>967107</v>
      </c>
    </row>
    <row r="1375" spans="1:5" x14ac:dyDescent="0.25">
      <c r="A1375" s="2" t="s">
        <v>617</v>
      </c>
      <c r="B1375" s="2" t="s">
        <v>7</v>
      </c>
      <c r="C1375" s="6">
        <v>230056</v>
      </c>
      <c r="D1375" s="6">
        <v>0</v>
      </c>
      <c r="E1375" s="6">
        <v>230056</v>
      </c>
    </row>
    <row r="1376" spans="1:5" x14ac:dyDescent="0.25">
      <c r="A1376" s="9" t="s">
        <v>110</v>
      </c>
      <c r="B1376" s="9" t="s">
        <v>59</v>
      </c>
      <c r="C1376" s="10">
        <v>131964</v>
      </c>
      <c r="D1376" s="10">
        <v>-16</v>
      </c>
      <c r="E1376" s="10">
        <v>131948</v>
      </c>
    </row>
    <row r="1377" spans="1:5" x14ac:dyDescent="0.25">
      <c r="A1377" s="9" t="s">
        <v>111</v>
      </c>
      <c r="B1377" s="9" t="s">
        <v>61</v>
      </c>
      <c r="C1377" s="10">
        <v>96152</v>
      </c>
      <c r="D1377" s="10">
        <v>16</v>
      </c>
      <c r="E1377" s="10">
        <v>96168</v>
      </c>
    </row>
    <row r="1378" spans="1:5" x14ac:dyDescent="0.25">
      <c r="A1378" s="9" t="s">
        <v>112</v>
      </c>
      <c r="B1378" s="9" t="s">
        <v>67</v>
      </c>
      <c r="C1378" s="10">
        <v>1940</v>
      </c>
      <c r="D1378" s="10">
        <v>0</v>
      </c>
      <c r="E1378" s="10">
        <v>1940</v>
      </c>
    </row>
    <row r="1379" spans="1:5" ht="14.45" customHeight="1" x14ac:dyDescent="0.25">
      <c r="A1379" s="2" t="s">
        <v>618</v>
      </c>
      <c r="B1379" s="2" t="s">
        <v>7</v>
      </c>
      <c r="C1379" s="6">
        <v>83448</v>
      </c>
      <c r="D1379" s="6">
        <v>0</v>
      </c>
      <c r="E1379" s="6">
        <v>83448</v>
      </c>
    </row>
    <row r="1380" spans="1:5" x14ac:dyDescent="0.25">
      <c r="A1380" s="9" t="s">
        <v>110</v>
      </c>
      <c r="B1380" s="9" t="s">
        <v>59</v>
      </c>
      <c r="C1380" s="10">
        <v>83448</v>
      </c>
      <c r="D1380" s="10">
        <v>0</v>
      </c>
      <c r="E1380" s="10">
        <v>83448</v>
      </c>
    </row>
    <row r="1381" spans="1:5" ht="14.45" customHeight="1" x14ac:dyDescent="0.25">
      <c r="A1381" s="2" t="s">
        <v>619</v>
      </c>
      <c r="B1381" s="2" t="s">
        <v>7</v>
      </c>
      <c r="C1381" s="6">
        <v>30768</v>
      </c>
      <c r="D1381" s="6">
        <v>0</v>
      </c>
      <c r="E1381" s="6">
        <v>30768</v>
      </c>
    </row>
    <row r="1382" spans="1:5" x14ac:dyDescent="0.25">
      <c r="A1382" s="9" t="s">
        <v>110</v>
      </c>
      <c r="B1382" s="9" t="s">
        <v>59</v>
      </c>
      <c r="C1382" s="10">
        <v>30768</v>
      </c>
      <c r="D1382" s="10">
        <v>0</v>
      </c>
      <c r="E1382" s="10">
        <v>30768</v>
      </c>
    </row>
    <row r="1383" spans="1:5" x14ac:dyDescent="0.25">
      <c r="A1383" s="2" t="s">
        <v>620</v>
      </c>
      <c r="B1383" s="2" t="s">
        <v>7</v>
      </c>
      <c r="C1383" s="6">
        <v>26552</v>
      </c>
      <c r="D1383" s="6">
        <v>0</v>
      </c>
      <c r="E1383" s="6">
        <v>26552</v>
      </c>
    </row>
    <row r="1384" spans="1:5" x14ac:dyDescent="0.25">
      <c r="A1384" s="9" t="s">
        <v>111</v>
      </c>
      <c r="B1384" s="9" t="s">
        <v>61</v>
      </c>
      <c r="C1384" s="10">
        <v>26552</v>
      </c>
      <c r="D1384" s="10">
        <v>0</v>
      </c>
      <c r="E1384" s="10">
        <v>26552</v>
      </c>
    </row>
    <row r="1385" spans="1:5" x14ac:dyDescent="0.25">
      <c r="A1385" s="2" t="s">
        <v>621</v>
      </c>
      <c r="B1385" s="2" t="s">
        <v>7</v>
      </c>
      <c r="C1385" s="6">
        <v>158200</v>
      </c>
      <c r="D1385" s="6">
        <v>0</v>
      </c>
      <c r="E1385" s="6">
        <v>158200</v>
      </c>
    </row>
    <row r="1386" spans="1:5" x14ac:dyDescent="0.25">
      <c r="A1386" s="9" t="s">
        <v>110</v>
      </c>
      <c r="B1386" s="9" t="s">
        <v>59</v>
      </c>
      <c r="C1386" s="10">
        <v>158200</v>
      </c>
      <c r="D1386" s="10">
        <v>0</v>
      </c>
      <c r="E1386" s="10">
        <v>158200</v>
      </c>
    </row>
    <row r="1387" spans="1:5" x14ac:dyDescent="0.25">
      <c r="A1387" s="2" t="s">
        <v>622</v>
      </c>
      <c r="B1387" s="2" t="s">
        <v>7</v>
      </c>
      <c r="C1387" s="6">
        <v>26943</v>
      </c>
      <c r="D1387" s="6">
        <v>0</v>
      </c>
      <c r="E1387" s="6">
        <v>26943</v>
      </c>
    </row>
    <row r="1388" spans="1:5" x14ac:dyDescent="0.25">
      <c r="A1388" s="9" t="s">
        <v>110</v>
      </c>
      <c r="B1388" s="9" t="s">
        <v>59</v>
      </c>
      <c r="C1388" s="10">
        <v>26943</v>
      </c>
      <c r="D1388" s="10">
        <v>0</v>
      </c>
      <c r="E1388" s="10">
        <v>26943</v>
      </c>
    </row>
    <row r="1389" spans="1:5" x14ac:dyDescent="0.25">
      <c r="A1389" s="2" t="s">
        <v>623</v>
      </c>
      <c r="B1389" s="2" t="s">
        <v>7</v>
      </c>
      <c r="C1389" s="6">
        <v>1953</v>
      </c>
      <c r="D1389" s="6">
        <v>0</v>
      </c>
      <c r="E1389" s="6">
        <v>1953</v>
      </c>
    </row>
    <row r="1390" spans="1:5" x14ac:dyDescent="0.25">
      <c r="A1390" s="9" t="s">
        <v>110</v>
      </c>
      <c r="B1390" s="9" t="s">
        <v>59</v>
      </c>
      <c r="C1390" s="10">
        <v>1953</v>
      </c>
      <c r="D1390" s="10">
        <v>0</v>
      </c>
      <c r="E1390" s="10">
        <v>1953</v>
      </c>
    </row>
    <row r="1391" spans="1:5" x14ac:dyDescent="0.25">
      <c r="A1391" s="2" t="s">
        <v>624</v>
      </c>
      <c r="B1391" s="2" t="s">
        <v>7</v>
      </c>
      <c r="C1391" s="6">
        <v>595</v>
      </c>
      <c r="D1391" s="6">
        <v>132</v>
      </c>
      <c r="E1391" s="6">
        <v>727</v>
      </c>
    </row>
    <row r="1392" spans="1:5" x14ac:dyDescent="0.25">
      <c r="A1392" s="9" t="s">
        <v>111</v>
      </c>
      <c r="B1392" s="9" t="s">
        <v>61</v>
      </c>
      <c r="C1392" s="10">
        <v>589</v>
      </c>
      <c r="D1392" s="10">
        <v>132</v>
      </c>
      <c r="E1392" s="10">
        <v>721</v>
      </c>
    </row>
    <row r="1393" spans="1:5" ht="26.25" x14ac:dyDescent="0.25">
      <c r="A1393" s="9" t="s">
        <v>118</v>
      </c>
      <c r="B1393" s="9" t="s">
        <v>71</v>
      </c>
      <c r="C1393" s="10">
        <v>6</v>
      </c>
      <c r="D1393" s="10">
        <v>0</v>
      </c>
      <c r="E1393" s="10">
        <v>6</v>
      </c>
    </row>
    <row r="1394" spans="1:5" ht="26.25" x14ac:dyDescent="0.25">
      <c r="A1394" s="2" t="s">
        <v>625</v>
      </c>
      <c r="B1394" s="2" t="s">
        <v>7</v>
      </c>
      <c r="C1394" s="6">
        <v>408240</v>
      </c>
      <c r="D1394" s="6">
        <v>0</v>
      </c>
      <c r="E1394" s="6">
        <v>408240</v>
      </c>
    </row>
    <row r="1395" spans="1:5" x14ac:dyDescent="0.25">
      <c r="A1395" s="9" t="s">
        <v>111</v>
      </c>
      <c r="B1395" s="9" t="s">
        <v>61</v>
      </c>
      <c r="C1395" s="10">
        <v>8240</v>
      </c>
      <c r="D1395" s="10">
        <v>0</v>
      </c>
      <c r="E1395" s="10">
        <v>8240</v>
      </c>
    </row>
    <row r="1396" spans="1:5" x14ac:dyDescent="0.25">
      <c r="A1396" s="9" t="s">
        <v>112</v>
      </c>
      <c r="B1396" s="9" t="s">
        <v>67</v>
      </c>
      <c r="C1396" s="10">
        <v>400000</v>
      </c>
      <c r="D1396" s="10">
        <v>0</v>
      </c>
      <c r="E1396" s="10">
        <v>400000</v>
      </c>
    </row>
    <row r="1397" spans="1:5" x14ac:dyDescent="0.25">
      <c r="A1397" s="2" t="s">
        <v>626</v>
      </c>
      <c r="B1397" s="2" t="s">
        <v>7</v>
      </c>
      <c r="C1397" s="6">
        <v>220</v>
      </c>
      <c r="D1397" s="6">
        <v>0</v>
      </c>
      <c r="E1397" s="6">
        <v>220</v>
      </c>
    </row>
    <row r="1398" spans="1:5" x14ac:dyDescent="0.25">
      <c r="A1398" s="9" t="s">
        <v>111</v>
      </c>
      <c r="B1398" s="9" t="s">
        <v>61</v>
      </c>
      <c r="C1398" s="10">
        <v>220</v>
      </c>
      <c r="D1398" s="10">
        <v>0</v>
      </c>
      <c r="E1398" s="10">
        <v>220</v>
      </c>
    </row>
    <row r="1399" spans="1:5" x14ac:dyDescent="0.25">
      <c r="A1399" s="2" t="s">
        <v>627</v>
      </c>
      <c r="B1399" s="2" t="s">
        <v>7</v>
      </c>
      <c r="C1399" s="6">
        <v>1059868</v>
      </c>
      <c r="D1399" s="6">
        <v>432</v>
      </c>
      <c r="E1399" s="6">
        <v>1060300</v>
      </c>
    </row>
    <row r="1400" spans="1:5" x14ac:dyDescent="0.25">
      <c r="A1400" s="2" t="s">
        <v>628</v>
      </c>
      <c r="B1400" s="2" t="s">
        <v>7</v>
      </c>
      <c r="C1400" s="6">
        <v>480119</v>
      </c>
      <c r="D1400" s="6">
        <v>0</v>
      </c>
      <c r="E1400" s="6">
        <v>480119</v>
      </c>
    </row>
    <row r="1401" spans="1:5" x14ac:dyDescent="0.25">
      <c r="A1401" s="9" t="s">
        <v>110</v>
      </c>
      <c r="B1401" s="9" t="s">
        <v>59</v>
      </c>
      <c r="C1401" s="10">
        <v>312416</v>
      </c>
      <c r="D1401" s="10">
        <v>0</v>
      </c>
      <c r="E1401" s="10">
        <v>312416</v>
      </c>
    </row>
    <row r="1402" spans="1:5" x14ac:dyDescent="0.25">
      <c r="A1402" s="9" t="s">
        <v>111</v>
      </c>
      <c r="B1402" s="9" t="s">
        <v>61</v>
      </c>
      <c r="C1402" s="10">
        <v>153653</v>
      </c>
      <c r="D1402" s="10">
        <v>0</v>
      </c>
      <c r="E1402" s="10">
        <v>153653</v>
      </c>
    </row>
    <row r="1403" spans="1:5" x14ac:dyDescent="0.25">
      <c r="A1403" s="9" t="s">
        <v>112</v>
      </c>
      <c r="B1403" s="9" t="s">
        <v>67</v>
      </c>
      <c r="C1403" s="10">
        <v>14050</v>
      </c>
      <c r="D1403" s="10">
        <v>0</v>
      </c>
      <c r="E1403" s="10">
        <v>14050</v>
      </c>
    </row>
    <row r="1404" spans="1:5" x14ac:dyDescent="0.25">
      <c r="A1404" s="2" t="s">
        <v>629</v>
      </c>
      <c r="B1404" s="2" t="s">
        <v>7</v>
      </c>
      <c r="C1404" s="6">
        <v>128720</v>
      </c>
      <c r="D1404" s="6">
        <v>0</v>
      </c>
      <c r="E1404" s="6">
        <v>128720</v>
      </c>
    </row>
    <row r="1405" spans="1:5" x14ac:dyDescent="0.25">
      <c r="A1405" s="9" t="s">
        <v>110</v>
      </c>
      <c r="B1405" s="9" t="s">
        <v>59</v>
      </c>
      <c r="C1405" s="10">
        <v>128720</v>
      </c>
      <c r="D1405" s="10">
        <v>0</v>
      </c>
      <c r="E1405" s="10">
        <v>128720</v>
      </c>
    </row>
    <row r="1406" spans="1:5" x14ac:dyDescent="0.25">
      <c r="A1406" s="2" t="s">
        <v>630</v>
      </c>
      <c r="B1406" s="2" t="s">
        <v>7</v>
      </c>
      <c r="C1406" s="6">
        <v>72982</v>
      </c>
      <c r="D1406" s="6">
        <v>0</v>
      </c>
      <c r="E1406" s="6">
        <v>72982</v>
      </c>
    </row>
    <row r="1407" spans="1:5" x14ac:dyDescent="0.25">
      <c r="A1407" s="9" t="s">
        <v>111</v>
      </c>
      <c r="B1407" s="9" t="s">
        <v>61</v>
      </c>
      <c r="C1407" s="10">
        <v>72982</v>
      </c>
      <c r="D1407" s="10">
        <v>0</v>
      </c>
      <c r="E1407" s="10">
        <v>72982</v>
      </c>
    </row>
    <row r="1408" spans="1:5" x14ac:dyDescent="0.25">
      <c r="A1408" s="2" t="s">
        <v>631</v>
      </c>
      <c r="B1408" s="2" t="s">
        <v>7</v>
      </c>
      <c r="C1408" s="6">
        <v>358628</v>
      </c>
      <c r="D1408" s="6">
        <v>0</v>
      </c>
      <c r="E1408" s="6">
        <v>358628</v>
      </c>
    </row>
    <row r="1409" spans="1:5" x14ac:dyDescent="0.25">
      <c r="A1409" s="9" t="s">
        <v>110</v>
      </c>
      <c r="B1409" s="9" t="s">
        <v>59</v>
      </c>
      <c r="C1409" s="10">
        <v>358628</v>
      </c>
      <c r="D1409" s="10">
        <v>0</v>
      </c>
      <c r="E1409" s="10">
        <v>358628</v>
      </c>
    </row>
    <row r="1410" spans="1:5" x14ac:dyDescent="0.25">
      <c r="A1410" s="2" t="s">
        <v>632</v>
      </c>
      <c r="B1410" s="2" t="s">
        <v>7</v>
      </c>
      <c r="C1410" s="6">
        <v>17427</v>
      </c>
      <c r="D1410" s="6">
        <v>0</v>
      </c>
      <c r="E1410" s="6">
        <v>17427</v>
      </c>
    </row>
    <row r="1411" spans="1:5" x14ac:dyDescent="0.25">
      <c r="A1411" s="9" t="s">
        <v>110</v>
      </c>
      <c r="B1411" s="9" t="s">
        <v>59</v>
      </c>
      <c r="C1411" s="10">
        <v>17427</v>
      </c>
      <c r="D1411" s="10">
        <v>0</v>
      </c>
      <c r="E1411" s="10">
        <v>17427</v>
      </c>
    </row>
    <row r="1412" spans="1:5" x14ac:dyDescent="0.25">
      <c r="A1412" s="2" t="s">
        <v>633</v>
      </c>
      <c r="B1412" s="2" t="s">
        <v>7</v>
      </c>
      <c r="C1412" s="6">
        <v>1946</v>
      </c>
      <c r="D1412" s="6">
        <v>432</v>
      </c>
      <c r="E1412" s="6">
        <v>2378</v>
      </c>
    </row>
    <row r="1413" spans="1:5" x14ac:dyDescent="0.25">
      <c r="A1413" s="9" t="s">
        <v>111</v>
      </c>
      <c r="B1413" s="9" t="s">
        <v>61</v>
      </c>
      <c r="C1413" s="10">
        <v>1946</v>
      </c>
      <c r="D1413" s="10">
        <v>432</v>
      </c>
      <c r="E1413" s="10">
        <v>2378</v>
      </c>
    </row>
    <row r="1414" spans="1:5" x14ac:dyDescent="0.25">
      <c r="A1414" s="2" t="s">
        <v>634</v>
      </c>
      <c r="B1414" s="2" t="s">
        <v>7</v>
      </c>
      <c r="C1414" s="6">
        <v>46</v>
      </c>
      <c r="D1414" s="6">
        <v>0</v>
      </c>
      <c r="E1414" s="6">
        <v>46</v>
      </c>
    </row>
    <row r="1415" spans="1:5" x14ac:dyDescent="0.25">
      <c r="A1415" s="9" t="s">
        <v>111</v>
      </c>
      <c r="B1415" s="9" t="s">
        <v>61</v>
      </c>
      <c r="C1415" s="10">
        <v>46</v>
      </c>
      <c r="D1415" s="10">
        <v>0</v>
      </c>
      <c r="E1415" s="10">
        <v>46</v>
      </c>
    </row>
    <row r="1416" spans="1:5" x14ac:dyDescent="0.25">
      <c r="A1416" s="2" t="s">
        <v>635</v>
      </c>
      <c r="B1416" s="2" t="s">
        <v>7</v>
      </c>
      <c r="C1416" s="6">
        <v>352705</v>
      </c>
      <c r="D1416" s="6">
        <v>428</v>
      </c>
      <c r="E1416" s="6">
        <v>353133</v>
      </c>
    </row>
    <row r="1417" spans="1:5" x14ac:dyDescent="0.25">
      <c r="A1417" s="2" t="s">
        <v>636</v>
      </c>
      <c r="B1417" s="2" t="s">
        <v>7</v>
      </c>
      <c r="C1417" s="6">
        <v>190482</v>
      </c>
      <c r="D1417" s="6">
        <v>428</v>
      </c>
      <c r="E1417" s="6">
        <v>190910</v>
      </c>
    </row>
    <row r="1418" spans="1:5" x14ac:dyDescent="0.25">
      <c r="A1418" s="9" t="s">
        <v>110</v>
      </c>
      <c r="B1418" s="9" t="s">
        <v>59</v>
      </c>
      <c r="C1418" s="10">
        <v>98220</v>
      </c>
      <c r="D1418" s="10">
        <v>428</v>
      </c>
      <c r="E1418" s="10">
        <v>98648</v>
      </c>
    </row>
    <row r="1419" spans="1:5" x14ac:dyDescent="0.25">
      <c r="A1419" s="9" t="s">
        <v>111</v>
      </c>
      <c r="B1419" s="9" t="s">
        <v>61</v>
      </c>
      <c r="C1419" s="10">
        <v>89162</v>
      </c>
      <c r="D1419" s="10">
        <v>0</v>
      </c>
      <c r="E1419" s="10">
        <v>89162</v>
      </c>
    </row>
    <row r="1420" spans="1:5" x14ac:dyDescent="0.25">
      <c r="A1420" s="9" t="s">
        <v>112</v>
      </c>
      <c r="B1420" s="9" t="s">
        <v>67</v>
      </c>
      <c r="C1420" s="10">
        <v>1600</v>
      </c>
      <c r="D1420" s="10">
        <v>0</v>
      </c>
      <c r="E1420" s="10">
        <v>1600</v>
      </c>
    </row>
    <row r="1421" spans="1:5" x14ac:dyDescent="0.25">
      <c r="A1421" s="9" t="s">
        <v>113</v>
      </c>
      <c r="B1421" s="9" t="s">
        <v>69</v>
      </c>
      <c r="C1421" s="10">
        <v>1500</v>
      </c>
      <c r="D1421" s="10">
        <v>0</v>
      </c>
      <c r="E1421" s="10">
        <v>1500</v>
      </c>
    </row>
    <row r="1422" spans="1:5" x14ac:dyDescent="0.25">
      <c r="A1422" s="2" t="s">
        <v>637</v>
      </c>
      <c r="B1422" s="2" t="s">
        <v>7</v>
      </c>
      <c r="C1422" s="6">
        <v>92321</v>
      </c>
      <c r="D1422" s="6">
        <v>0</v>
      </c>
      <c r="E1422" s="6">
        <v>92321</v>
      </c>
    </row>
    <row r="1423" spans="1:5" x14ac:dyDescent="0.25">
      <c r="A1423" s="9" t="s">
        <v>110</v>
      </c>
      <c r="B1423" s="9" t="s">
        <v>59</v>
      </c>
      <c r="C1423" s="10">
        <v>92302</v>
      </c>
      <c r="D1423" s="10">
        <v>0</v>
      </c>
      <c r="E1423" s="10">
        <v>92302</v>
      </c>
    </row>
    <row r="1424" spans="1:5" ht="26.25" x14ac:dyDescent="0.25">
      <c r="A1424" s="9" t="s">
        <v>118</v>
      </c>
      <c r="B1424" s="9" t="s">
        <v>71</v>
      </c>
      <c r="C1424" s="10">
        <v>19</v>
      </c>
      <c r="D1424" s="10">
        <v>0</v>
      </c>
      <c r="E1424" s="10">
        <v>19</v>
      </c>
    </row>
    <row r="1425" spans="1:5" x14ac:dyDescent="0.25">
      <c r="A1425" s="2" t="s">
        <v>638</v>
      </c>
      <c r="B1425" s="2" t="s">
        <v>7</v>
      </c>
      <c r="C1425" s="6">
        <v>66349</v>
      </c>
      <c r="D1425" s="6">
        <v>0</v>
      </c>
      <c r="E1425" s="6">
        <v>66349</v>
      </c>
    </row>
    <row r="1426" spans="1:5" x14ac:dyDescent="0.25">
      <c r="A1426" s="9" t="s">
        <v>110</v>
      </c>
      <c r="B1426" s="9" t="s">
        <v>59</v>
      </c>
      <c r="C1426" s="10">
        <v>66349</v>
      </c>
      <c r="D1426" s="10">
        <v>0</v>
      </c>
      <c r="E1426" s="10">
        <v>66349</v>
      </c>
    </row>
    <row r="1427" spans="1:5" x14ac:dyDescent="0.25">
      <c r="A1427" s="2" t="s">
        <v>639</v>
      </c>
      <c r="B1427" s="2" t="s">
        <v>7</v>
      </c>
      <c r="C1427" s="6">
        <v>3553</v>
      </c>
      <c r="D1427" s="6">
        <v>0</v>
      </c>
      <c r="E1427" s="6">
        <v>3553</v>
      </c>
    </row>
    <row r="1428" spans="1:5" x14ac:dyDescent="0.25">
      <c r="A1428" s="9" t="s">
        <v>111</v>
      </c>
      <c r="B1428" s="9" t="s">
        <v>61</v>
      </c>
      <c r="C1428" s="10">
        <v>3553</v>
      </c>
      <c r="D1428" s="10">
        <v>0</v>
      </c>
      <c r="E1428" s="10">
        <v>3553</v>
      </c>
    </row>
    <row r="1429" spans="1:5" x14ac:dyDescent="0.25">
      <c r="A1429" s="2" t="s">
        <v>640</v>
      </c>
      <c r="B1429" s="2" t="s">
        <v>7</v>
      </c>
      <c r="C1429" s="6">
        <v>226464</v>
      </c>
      <c r="D1429" s="6">
        <v>0</v>
      </c>
      <c r="E1429" s="6">
        <v>226464</v>
      </c>
    </row>
    <row r="1430" spans="1:5" x14ac:dyDescent="0.25">
      <c r="A1430" s="2" t="s">
        <v>641</v>
      </c>
      <c r="B1430" s="2" t="s">
        <v>7</v>
      </c>
      <c r="C1430" s="6">
        <v>87730</v>
      </c>
      <c r="D1430" s="6">
        <v>0</v>
      </c>
      <c r="E1430" s="6">
        <v>87730</v>
      </c>
    </row>
    <row r="1431" spans="1:5" x14ac:dyDescent="0.25">
      <c r="A1431" s="9" t="s">
        <v>110</v>
      </c>
      <c r="B1431" s="9" t="s">
        <v>59</v>
      </c>
      <c r="C1431" s="10">
        <v>16276</v>
      </c>
      <c r="D1431" s="10">
        <v>447</v>
      </c>
      <c r="E1431" s="10">
        <v>16723</v>
      </c>
    </row>
    <row r="1432" spans="1:5" x14ac:dyDescent="0.25">
      <c r="A1432" s="9" t="s">
        <v>111</v>
      </c>
      <c r="B1432" s="9" t="s">
        <v>61</v>
      </c>
      <c r="C1432" s="10">
        <v>70454</v>
      </c>
      <c r="D1432" s="10">
        <v>-447</v>
      </c>
      <c r="E1432" s="10">
        <v>70007</v>
      </c>
    </row>
    <row r="1433" spans="1:5" x14ac:dyDescent="0.25">
      <c r="A1433" s="9" t="s">
        <v>113</v>
      </c>
      <c r="B1433" s="9" t="s">
        <v>69</v>
      </c>
      <c r="C1433" s="10">
        <v>1000</v>
      </c>
      <c r="D1433" s="10">
        <v>0</v>
      </c>
      <c r="E1433" s="10">
        <v>1000</v>
      </c>
    </row>
    <row r="1434" spans="1:5" x14ac:dyDescent="0.25">
      <c r="A1434" s="2" t="s">
        <v>642</v>
      </c>
      <c r="B1434" s="2" t="s">
        <v>7</v>
      </c>
      <c r="C1434" s="6">
        <v>63564</v>
      </c>
      <c r="D1434" s="6">
        <v>0</v>
      </c>
      <c r="E1434" s="6">
        <v>63564</v>
      </c>
    </row>
    <row r="1435" spans="1:5" x14ac:dyDescent="0.25">
      <c r="A1435" s="9" t="s">
        <v>110</v>
      </c>
      <c r="B1435" s="9" t="s">
        <v>59</v>
      </c>
      <c r="C1435" s="10">
        <v>63306</v>
      </c>
      <c r="D1435" s="10">
        <v>0</v>
      </c>
      <c r="E1435" s="10">
        <v>63306</v>
      </c>
    </row>
    <row r="1436" spans="1:5" ht="26.25" x14ac:dyDescent="0.25">
      <c r="A1436" s="9" t="s">
        <v>118</v>
      </c>
      <c r="B1436" s="9" t="s">
        <v>71</v>
      </c>
      <c r="C1436" s="10">
        <v>258</v>
      </c>
      <c r="D1436" s="10">
        <v>0</v>
      </c>
      <c r="E1436" s="10">
        <v>258</v>
      </c>
    </row>
    <row r="1437" spans="1:5" x14ac:dyDescent="0.25">
      <c r="A1437" s="2" t="s">
        <v>643</v>
      </c>
      <c r="B1437" s="2" t="s">
        <v>7</v>
      </c>
      <c r="C1437" s="6">
        <v>14965</v>
      </c>
      <c r="D1437" s="6">
        <v>0</v>
      </c>
      <c r="E1437" s="6">
        <v>14965</v>
      </c>
    </row>
    <row r="1438" spans="1:5" x14ac:dyDescent="0.25">
      <c r="A1438" s="9" t="s">
        <v>110</v>
      </c>
      <c r="B1438" s="9" t="s">
        <v>59</v>
      </c>
      <c r="C1438" s="10">
        <v>14965</v>
      </c>
      <c r="D1438" s="10">
        <v>0</v>
      </c>
      <c r="E1438" s="10">
        <v>14965</v>
      </c>
    </row>
    <row r="1439" spans="1:5" x14ac:dyDescent="0.25">
      <c r="A1439" s="2" t="s">
        <v>644</v>
      </c>
      <c r="B1439" s="2" t="s">
        <v>7</v>
      </c>
      <c r="C1439" s="6">
        <v>48763</v>
      </c>
      <c r="D1439" s="6">
        <v>0</v>
      </c>
      <c r="E1439" s="6">
        <v>48763</v>
      </c>
    </row>
    <row r="1440" spans="1:5" x14ac:dyDescent="0.25">
      <c r="A1440" s="9" t="s">
        <v>110</v>
      </c>
      <c r="B1440" s="9" t="s">
        <v>59</v>
      </c>
      <c r="C1440" s="10">
        <v>48763</v>
      </c>
      <c r="D1440" s="10">
        <v>0</v>
      </c>
      <c r="E1440" s="10">
        <v>48763</v>
      </c>
    </row>
    <row r="1441" spans="1:5" x14ac:dyDescent="0.25">
      <c r="A1441" s="2" t="s">
        <v>645</v>
      </c>
      <c r="B1441" s="2" t="s">
        <v>7</v>
      </c>
      <c r="C1441" s="6">
        <v>11442</v>
      </c>
      <c r="D1441" s="6">
        <v>0</v>
      </c>
      <c r="E1441" s="6">
        <v>11442</v>
      </c>
    </row>
    <row r="1442" spans="1:5" x14ac:dyDescent="0.25">
      <c r="A1442" s="9" t="s">
        <v>111</v>
      </c>
      <c r="B1442" s="9" t="s">
        <v>61</v>
      </c>
      <c r="C1442" s="10">
        <v>11442</v>
      </c>
      <c r="D1442" s="10">
        <v>0</v>
      </c>
      <c r="E1442" s="10">
        <v>11442</v>
      </c>
    </row>
    <row r="1443" spans="1:5" x14ac:dyDescent="0.25">
      <c r="A1443" s="2" t="s">
        <v>646</v>
      </c>
      <c r="B1443" s="2" t="s">
        <v>7</v>
      </c>
      <c r="C1443" s="6">
        <v>421493</v>
      </c>
      <c r="D1443" s="6">
        <v>0</v>
      </c>
      <c r="E1443" s="6">
        <v>421493</v>
      </c>
    </row>
    <row r="1444" spans="1:5" x14ac:dyDescent="0.25">
      <c r="A1444" s="2" t="s">
        <v>647</v>
      </c>
      <c r="B1444" s="2" t="s">
        <v>7</v>
      </c>
      <c r="C1444" s="6">
        <v>155100</v>
      </c>
      <c r="D1444" s="6">
        <v>0</v>
      </c>
      <c r="E1444" s="6">
        <v>155100</v>
      </c>
    </row>
    <row r="1445" spans="1:5" x14ac:dyDescent="0.25">
      <c r="A1445" s="9" t="s">
        <v>110</v>
      </c>
      <c r="B1445" s="9" t="s">
        <v>59</v>
      </c>
      <c r="C1445" s="10">
        <v>97091</v>
      </c>
      <c r="D1445" s="10">
        <v>0</v>
      </c>
      <c r="E1445" s="10">
        <v>97091</v>
      </c>
    </row>
    <row r="1446" spans="1:5" x14ac:dyDescent="0.25">
      <c r="A1446" s="9" t="s">
        <v>111</v>
      </c>
      <c r="B1446" s="9" t="s">
        <v>61</v>
      </c>
      <c r="C1446" s="10">
        <v>37514</v>
      </c>
      <c r="D1446" s="10">
        <v>-545</v>
      </c>
      <c r="E1446" s="10">
        <v>36969</v>
      </c>
    </row>
    <row r="1447" spans="1:5" x14ac:dyDescent="0.25">
      <c r="A1447" s="9" t="s">
        <v>112</v>
      </c>
      <c r="B1447" s="9" t="s">
        <v>67</v>
      </c>
      <c r="C1447" s="10">
        <v>20495</v>
      </c>
      <c r="D1447" s="10">
        <v>545</v>
      </c>
      <c r="E1447" s="10">
        <v>21040</v>
      </c>
    </row>
    <row r="1448" spans="1:5" x14ac:dyDescent="0.25">
      <c r="A1448" s="2" t="s">
        <v>648</v>
      </c>
      <c r="B1448" s="2" t="s">
        <v>7</v>
      </c>
      <c r="C1448" s="6">
        <v>131835</v>
      </c>
      <c r="D1448" s="6">
        <v>0</v>
      </c>
      <c r="E1448" s="6">
        <v>131835</v>
      </c>
    </row>
    <row r="1449" spans="1:5" x14ac:dyDescent="0.25">
      <c r="A1449" s="9" t="s">
        <v>110</v>
      </c>
      <c r="B1449" s="9" t="s">
        <v>59</v>
      </c>
      <c r="C1449" s="10">
        <v>122332</v>
      </c>
      <c r="D1449" s="10">
        <v>0</v>
      </c>
      <c r="E1449" s="10">
        <v>122332</v>
      </c>
    </row>
    <row r="1450" spans="1:5" ht="26.25" x14ac:dyDescent="0.25">
      <c r="A1450" s="9" t="s">
        <v>118</v>
      </c>
      <c r="B1450" s="9" t="s">
        <v>71</v>
      </c>
      <c r="C1450" s="10">
        <v>9503</v>
      </c>
      <c r="D1450" s="10">
        <v>0</v>
      </c>
      <c r="E1450" s="10">
        <v>9503</v>
      </c>
    </row>
    <row r="1451" spans="1:5" x14ac:dyDescent="0.25">
      <c r="A1451" s="2" t="s">
        <v>649</v>
      </c>
      <c r="B1451" s="2" t="s">
        <v>7</v>
      </c>
      <c r="C1451" s="6">
        <v>117529</v>
      </c>
      <c r="D1451" s="6">
        <v>0</v>
      </c>
      <c r="E1451" s="6">
        <v>117529</v>
      </c>
    </row>
    <row r="1452" spans="1:5" x14ac:dyDescent="0.25">
      <c r="A1452" s="9" t="s">
        <v>110</v>
      </c>
      <c r="B1452" s="9" t="s">
        <v>59</v>
      </c>
      <c r="C1452" s="10">
        <v>117529</v>
      </c>
      <c r="D1452" s="10">
        <v>0</v>
      </c>
      <c r="E1452" s="10">
        <v>117529</v>
      </c>
    </row>
    <row r="1453" spans="1:5" ht="26.25" x14ac:dyDescent="0.25">
      <c r="A1453" s="2" t="s">
        <v>650</v>
      </c>
      <c r="B1453" s="2" t="s">
        <v>7</v>
      </c>
      <c r="C1453" s="6">
        <v>16035</v>
      </c>
      <c r="D1453" s="6">
        <v>0</v>
      </c>
      <c r="E1453" s="6">
        <v>16035</v>
      </c>
    </row>
    <row r="1454" spans="1:5" x14ac:dyDescent="0.25">
      <c r="A1454" s="9" t="s">
        <v>110</v>
      </c>
      <c r="B1454" s="9" t="s">
        <v>59</v>
      </c>
      <c r="C1454" s="10">
        <v>16035</v>
      </c>
      <c r="D1454" s="10">
        <v>0</v>
      </c>
      <c r="E1454" s="10">
        <v>16035</v>
      </c>
    </row>
    <row r="1455" spans="1:5" ht="26.25" x14ac:dyDescent="0.25">
      <c r="A1455" s="2" t="s">
        <v>651</v>
      </c>
      <c r="B1455" s="2" t="s">
        <v>7</v>
      </c>
      <c r="C1455" s="6">
        <v>819</v>
      </c>
      <c r="D1455" s="6">
        <v>0</v>
      </c>
      <c r="E1455" s="6">
        <v>819</v>
      </c>
    </row>
    <row r="1456" spans="1:5" x14ac:dyDescent="0.25">
      <c r="A1456" s="9" t="s">
        <v>110</v>
      </c>
      <c r="B1456" s="9" t="s">
        <v>59</v>
      </c>
      <c r="C1456" s="10">
        <v>818</v>
      </c>
      <c r="D1456" s="10">
        <v>0</v>
      </c>
      <c r="E1456" s="10">
        <v>818</v>
      </c>
    </row>
    <row r="1457" spans="1:5" ht="26.25" x14ac:dyDescent="0.25">
      <c r="A1457" s="9" t="s">
        <v>118</v>
      </c>
      <c r="B1457" s="9" t="s">
        <v>71</v>
      </c>
      <c r="C1457" s="10">
        <v>1</v>
      </c>
      <c r="D1457" s="10">
        <v>0</v>
      </c>
      <c r="E1457" s="10">
        <v>1</v>
      </c>
    </row>
    <row r="1458" spans="1:5" x14ac:dyDescent="0.25">
      <c r="A1458" s="2" t="s">
        <v>652</v>
      </c>
      <c r="B1458" s="2" t="s">
        <v>7</v>
      </c>
      <c r="C1458" s="6">
        <v>175</v>
      </c>
      <c r="D1458" s="6">
        <v>0</v>
      </c>
      <c r="E1458" s="6">
        <v>175</v>
      </c>
    </row>
    <row r="1459" spans="1:5" x14ac:dyDescent="0.25">
      <c r="A1459" s="9" t="s">
        <v>111</v>
      </c>
      <c r="B1459" s="9" t="s">
        <v>61</v>
      </c>
      <c r="C1459" s="10">
        <v>175</v>
      </c>
      <c r="D1459" s="10">
        <v>0</v>
      </c>
      <c r="E1459" s="10">
        <v>175</v>
      </c>
    </row>
    <row r="1460" spans="1:5" x14ac:dyDescent="0.25">
      <c r="A1460" s="2" t="s">
        <v>653</v>
      </c>
      <c r="B1460" s="2" t="s">
        <v>7</v>
      </c>
      <c r="C1460" s="6">
        <v>380300</v>
      </c>
      <c r="D1460" s="6">
        <v>0</v>
      </c>
      <c r="E1460" s="6">
        <v>380300</v>
      </c>
    </row>
    <row r="1461" spans="1:5" x14ac:dyDescent="0.25">
      <c r="A1461" s="2" t="s">
        <v>654</v>
      </c>
      <c r="B1461" s="2" t="s">
        <v>7</v>
      </c>
      <c r="C1461" s="6">
        <v>109165</v>
      </c>
      <c r="D1461" s="6">
        <v>0</v>
      </c>
      <c r="E1461" s="6">
        <v>109165</v>
      </c>
    </row>
    <row r="1462" spans="1:5" x14ac:dyDescent="0.25">
      <c r="A1462" s="9" t="s">
        <v>110</v>
      </c>
      <c r="B1462" s="9" t="s">
        <v>59</v>
      </c>
      <c r="C1462" s="10">
        <v>55495</v>
      </c>
      <c r="D1462" s="10">
        <v>500</v>
      </c>
      <c r="E1462" s="10">
        <v>55995</v>
      </c>
    </row>
    <row r="1463" spans="1:5" x14ac:dyDescent="0.25">
      <c r="A1463" s="9" t="s">
        <v>111</v>
      </c>
      <c r="B1463" s="9" t="s">
        <v>61</v>
      </c>
      <c r="C1463" s="10">
        <v>53670</v>
      </c>
      <c r="D1463" s="10">
        <v>-500</v>
      </c>
      <c r="E1463" s="10">
        <v>53170</v>
      </c>
    </row>
    <row r="1464" spans="1:5" ht="15.6" customHeight="1" x14ac:dyDescent="0.25">
      <c r="A1464" s="2" t="s">
        <v>655</v>
      </c>
      <c r="B1464" s="2" t="s">
        <v>7</v>
      </c>
      <c r="C1464" s="6">
        <v>124848</v>
      </c>
      <c r="D1464" s="6">
        <v>0</v>
      </c>
      <c r="E1464" s="6">
        <v>124848</v>
      </c>
    </row>
    <row r="1465" spans="1:5" x14ac:dyDescent="0.25">
      <c r="A1465" s="9" t="s">
        <v>110</v>
      </c>
      <c r="B1465" s="9" t="s">
        <v>59</v>
      </c>
      <c r="C1465" s="10">
        <v>118774</v>
      </c>
      <c r="D1465" s="10">
        <v>0</v>
      </c>
      <c r="E1465" s="10">
        <v>118774</v>
      </c>
    </row>
    <row r="1466" spans="1:5" ht="26.25" x14ac:dyDescent="0.25">
      <c r="A1466" s="9" t="s">
        <v>118</v>
      </c>
      <c r="B1466" s="9" t="s">
        <v>71</v>
      </c>
      <c r="C1466" s="10">
        <v>6074</v>
      </c>
      <c r="D1466" s="10">
        <v>0</v>
      </c>
      <c r="E1466" s="10">
        <v>6074</v>
      </c>
    </row>
    <row r="1467" spans="1:5" ht="15" customHeight="1" x14ac:dyDescent="0.25">
      <c r="A1467" s="2" t="s">
        <v>656</v>
      </c>
      <c r="B1467" s="2" t="s">
        <v>7</v>
      </c>
      <c r="C1467" s="6">
        <v>124279</v>
      </c>
      <c r="D1467" s="6">
        <v>0</v>
      </c>
      <c r="E1467" s="6">
        <v>124279</v>
      </c>
    </row>
    <row r="1468" spans="1:5" x14ac:dyDescent="0.25">
      <c r="A1468" s="9" t="s">
        <v>110</v>
      </c>
      <c r="B1468" s="9" t="s">
        <v>59</v>
      </c>
      <c r="C1468" s="10">
        <v>124279</v>
      </c>
      <c r="D1468" s="10">
        <v>0</v>
      </c>
      <c r="E1468" s="10">
        <v>124279</v>
      </c>
    </row>
    <row r="1469" spans="1:5" x14ac:dyDescent="0.25">
      <c r="A1469" s="2" t="s">
        <v>657</v>
      </c>
      <c r="B1469" s="2" t="s">
        <v>7</v>
      </c>
      <c r="C1469" s="6">
        <v>20690</v>
      </c>
      <c r="D1469" s="6">
        <v>0</v>
      </c>
      <c r="E1469" s="6">
        <v>20690</v>
      </c>
    </row>
    <row r="1470" spans="1:5" x14ac:dyDescent="0.25">
      <c r="A1470" s="9" t="s">
        <v>110</v>
      </c>
      <c r="B1470" s="9" t="s">
        <v>59</v>
      </c>
      <c r="C1470" s="10">
        <v>15363</v>
      </c>
      <c r="D1470" s="10">
        <v>0</v>
      </c>
      <c r="E1470" s="10">
        <v>15363</v>
      </c>
    </row>
    <row r="1471" spans="1:5" x14ac:dyDescent="0.25">
      <c r="A1471" s="9" t="s">
        <v>111</v>
      </c>
      <c r="B1471" s="9" t="s">
        <v>61</v>
      </c>
      <c r="C1471" s="10">
        <v>5327</v>
      </c>
      <c r="D1471" s="10">
        <v>0</v>
      </c>
      <c r="E1471" s="10">
        <v>5327</v>
      </c>
    </row>
    <row r="1472" spans="1:5" ht="26.25" x14ac:dyDescent="0.25">
      <c r="A1472" s="2" t="s">
        <v>658</v>
      </c>
      <c r="B1472" s="2" t="s">
        <v>7</v>
      </c>
      <c r="C1472" s="6">
        <v>818</v>
      </c>
      <c r="D1472" s="6">
        <v>0</v>
      </c>
      <c r="E1472" s="6">
        <v>818</v>
      </c>
    </row>
    <row r="1473" spans="1:5" x14ac:dyDescent="0.25">
      <c r="A1473" s="9" t="s">
        <v>110</v>
      </c>
      <c r="B1473" s="9" t="s">
        <v>59</v>
      </c>
      <c r="C1473" s="10">
        <v>818</v>
      </c>
      <c r="D1473" s="10">
        <v>0</v>
      </c>
      <c r="E1473" s="10">
        <v>818</v>
      </c>
    </row>
    <row r="1474" spans="1:5" ht="14.45" customHeight="1" x14ac:dyDescent="0.25">
      <c r="A1474" s="2" t="s">
        <v>659</v>
      </c>
      <c r="B1474" s="2" t="s">
        <v>7</v>
      </c>
      <c r="C1474" s="6">
        <v>500</v>
      </c>
      <c r="D1474" s="6">
        <v>0</v>
      </c>
      <c r="E1474" s="6">
        <v>500</v>
      </c>
    </row>
    <row r="1475" spans="1:5" x14ac:dyDescent="0.25">
      <c r="A1475" s="9" t="s">
        <v>111</v>
      </c>
      <c r="B1475" s="9" t="s">
        <v>61</v>
      </c>
      <c r="C1475" s="10">
        <v>500</v>
      </c>
      <c r="D1475" s="10">
        <v>0</v>
      </c>
      <c r="E1475" s="10">
        <v>500</v>
      </c>
    </row>
    <row r="1476" spans="1:5" x14ac:dyDescent="0.25">
      <c r="A1476" s="2" t="s">
        <v>660</v>
      </c>
      <c r="B1476" s="2" t="s">
        <v>7</v>
      </c>
      <c r="C1476" s="6">
        <v>446937</v>
      </c>
      <c r="D1476" s="6">
        <v>0</v>
      </c>
      <c r="E1476" s="6">
        <v>446937</v>
      </c>
    </row>
    <row r="1477" spans="1:5" x14ac:dyDescent="0.25">
      <c r="A1477" s="2" t="s">
        <v>661</v>
      </c>
      <c r="B1477" s="2" t="s">
        <v>7</v>
      </c>
      <c r="C1477" s="6">
        <v>400561</v>
      </c>
      <c r="D1477" s="6">
        <v>0</v>
      </c>
      <c r="E1477" s="6">
        <v>400561</v>
      </c>
    </row>
    <row r="1478" spans="1:5" x14ac:dyDescent="0.25">
      <c r="A1478" s="9" t="s">
        <v>110</v>
      </c>
      <c r="B1478" s="9" t="s">
        <v>59</v>
      </c>
      <c r="C1478" s="10">
        <v>176949</v>
      </c>
      <c r="D1478" s="10">
        <v>0</v>
      </c>
      <c r="E1478" s="10">
        <v>176949</v>
      </c>
    </row>
    <row r="1479" spans="1:5" x14ac:dyDescent="0.25">
      <c r="A1479" s="9" t="s">
        <v>111</v>
      </c>
      <c r="B1479" s="9" t="s">
        <v>61</v>
      </c>
      <c r="C1479" s="10">
        <v>220173</v>
      </c>
      <c r="D1479" s="10">
        <v>-5600</v>
      </c>
      <c r="E1479" s="10">
        <v>214573</v>
      </c>
    </row>
    <row r="1480" spans="1:5" x14ac:dyDescent="0.25">
      <c r="A1480" s="9" t="s">
        <v>112</v>
      </c>
      <c r="B1480" s="9" t="s">
        <v>67</v>
      </c>
      <c r="C1480" s="10">
        <v>3439</v>
      </c>
      <c r="D1480" s="10">
        <v>5600</v>
      </c>
      <c r="E1480" s="10">
        <v>9039</v>
      </c>
    </row>
    <row r="1481" spans="1:5" ht="16.149999999999999" customHeight="1" x14ac:dyDescent="0.25">
      <c r="A1481" s="2" t="s">
        <v>662</v>
      </c>
      <c r="B1481" s="2" t="s">
        <v>7</v>
      </c>
      <c r="C1481" s="6">
        <v>41875</v>
      </c>
      <c r="D1481" s="6">
        <v>0</v>
      </c>
      <c r="E1481" s="6">
        <v>41875</v>
      </c>
    </row>
    <row r="1482" spans="1:5" x14ac:dyDescent="0.25">
      <c r="A1482" s="9" t="s">
        <v>110</v>
      </c>
      <c r="B1482" s="9" t="s">
        <v>59</v>
      </c>
      <c r="C1482" s="10">
        <v>41875</v>
      </c>
      <c r="D1482" s="10">
        <v>0</v>
      </c>
      <c r="E1482" s="10">
        <v>41875</v>
      </c>
    </row>
    <row r="1483" spans="1:5" ht="26.25" x14ac:dyDescent="0.25">
      <c r="A1483" s="2" t="s">
        <v>663</v>
      </c>
      <c r="B1483" s="2" t="s">
        <v>7</v>
      </c>
      <c r="C1483" s="6">
        <v>4501</v>
      </c>
      <c r="D1483" s="6">
        <v>0</v>
      </c>
      <c r="E1483" s="6">
        <v>4501</v>
      </c>
    </row>
    <row r="1484" spans="1:5" x14ac:dyDescent="0.25">
      <c r="A1484" s="9" t="s">
        <v>110</v>
      </c>
      <c r="B1484" s="9" t="s">
        <v>59</v>
      </c>
      <c r="C1484" s="10">
        <v>4499</v>
      </c>
      <c r="D1484" s="10">
        <v>0</v>
      </c>
      <c r="E1484" s="10">
        <v>4499</v>
      </c>
    </row>
    <row r="1485" spans="1:5" ht="26.25" x14ac:dyDescent="0.25">
      <c r="A1485" s="9" t="s">
        <v>118</v>
      </c>
      <c r="B1485" s="9" t="s">
        <v>71</v>
      </c>
      <c r="C1485" s="10">
        <v>2</v>
      </c>
      <c r="D1485" s="10">
        <v>0</v>
      </c>
      <c r="E1485" s="10">
        <v>2</v>
      </c>
    </row>
    <row r="1486" spans="1:5" x14ac:dyDescent="0.25">
      <c r="A1486" s="2" t="s">
        <v>664</v>
      </c>
      <c r="B1486" s="2" t="s">
        <v>7</v>
      </c>
      <c r="C1486" s="6">
        <v>475238</v>
      </c>
      <c r="D1486" s="6">
        <v>-280</v>
      </c>
      <c r="E1486" s="6">
        <v>474958</v>
      </c>
    </row>
    <row r="1487" spans="1:5" x14ac:dyDescent="0.25">
      <c r="A1487" s="2" t="s">
        <v>665</v>
      </c>
      <c r="B1487" s="2" t="s">
        <v>7</v>
      </c>
      <c r="C1487" s="6">
        <v>312431</v>
      </c>
      <c r="D1487" s="6">
        <v>0</v>
      </c>
      <c r="E1487" s="6">
        <v>312431</v>
      </c>
    </row>
    <row r="1488" spans="1:5" x14ac:dyDescent="0.25">
      <c r="A1488" s="9" t="s">
        <v>110</v>
      </c>
      <c r="B1488" s="9" t="s">
        <v>59</v>
      </c>
      <c r="C1488" s="10">
        <v>99611</v>
      </c>
      <c r="D1488" s="10">
        <v>0</v>
      </c>
      <c r="E1488" s="10">
        <v>99611</v>
      </c>
    </row>
    <row r="1489" spans="1:5" x14ac:dyDescent="0.25">
      <c r="A1489" s="9" t="s">
        <v>111</v>
      </c>
      <c r="B1489" s="9" t="s">
        <v>61</v>
      </c>
      <c r="C1489" s="10">
        <v>193559</v>
      </c>
      <c r="D1489" s="10">
        <v>3025</v>
      </c>
      <c r="E1489" s="10">
        <v>196584</v>
      </c>
    </row>
    <row r="1490" spans="1:5" x14ac:dyDescent="0.25">
      <c r="A1490" s="9" t="s">
        <v>112</v>
      </c>
      <c r="B1490" s="9" t="s">
        <v>67</v>
      </c>
      <c r="C1490" s="10">
        <v>19261</v>
      </c>
      <c r="D1490" s="10">
        <v>-3025</v>
      </c>
      <c r="E1490" s="10">
        <v>16236</v>
      </c>
    </row>
    <row r="1491" spans="1:5" ht="26.25" x14ac:dyDescent="0.25">
      <c r="A1491" s="2" t="s">
        <v>666</v>
      </c>
      <c r="B1491" s="2" t="s">
        <v>7</v>
      </c>
      <c r="C1491" s="6">
        <v>129525</v>
      </c>
      <c r="D1491" s="6">
        <v>0</v>
      </c>
      <c r="E1491" s="6">
        <v>129525</v>
      </c>
    </row>
    <row r="1492" spans="1:5" x14ac:dyDescent="0.25">
      <c r="A1492" s="9" t="s">
        <v>110</v>
      </c>
      <c r="B1492" s="9" t="s">
        <v>59</v>
      </c>
      <c r="C1492" s="10">
        <v>129525</v>
      </c>
      <c r="D1492" s="10">
        <v>0</v>
      </c>
      <c r="E1492" s="10">
        <v>129525</v>
      </c>
    </row>
    <row r="1493" spans="1:5" ht="14.45" customHeight="1" x14ac:dyDescent="0.25">
      <c r="A1493" s="2" t="s">
        <v>667</v>
      </c>
      <c r="B1493" s="2" t="s">
        <v>7</v>
      </c>
      <c r="C1493" s="6">
        <v>6825</v>
      </c>
      <c r="D1493" s="6">
        <v>0</v>
      </c>
      <c r="E1493" s="6">
        <v>6825</v>
      </c>
    </row>
    <row r="1494" spans="1:5" x14ac:dyDescent="0.25">
      <c r="A1494" s="9" t="s">
        <v>110</v>
      </c>
      <c r="B1494" s="9" t="s">
        <v>59</v>
      </c>
      <c r="C1494" s="10">
        <v>6825</v>
      </c>
      <c r="D1494" s="10">
        <v>0</v>
      </c>
      <c r="E1494" s="10">
        <v>6825</v>
      </c>
    </row>
    <row r="1495" spans="1:5" x14ac:dyDescent="0.25">
      <c r="A1495" s="2" t="s">
        <v>668</v>
      </c>
      <c r="B1495" s="2" t="s">
        <v>7</v>
      </c>
      <c r="C1495" s="6">
        <v>17208</v>
      </c>
      <c r="D1495" s="6">
        <v>0</v>
      </c>
      <c r="E1495" s="6">
        <v>17208</v>
      </c>
    </row>
    <row r="1496" spans="1:5" x14ac:dyDescent="0.25">
      <c r="A1496" s="9" t="s">
        <v>111</v>
      </c>
      <c r="B1496" s="9" t="s">
        <v>61</v>
      </c>
      <c r="C1496" s="10">
        <v>17208</v>
      </c>
      <c r="D1496" s="10">
        <v>0</v>
      </c>
      <c r="E1496" s="10">
        <v>17208</v>
      </c>
    </row>
    <row r="1497" spans="1:5" x14ac:dyDescent="0.25">
      <c r="A1497" s="2" t="s">
        <v>669</v>
      </c>
      <c r="B1497" s="2" t="s">
        <v>7</v>
      </c>
      <c r="C1497" s="6">
        <v>2617</v>
      </c>
      <c r="D1497" s="6">
        <v>0</v>
      </c>
      <c r="E1497" s="6">
        <v>2617</v>
      </c>
    </row>
    <row r="1498" spans="1:5" x14ac:dyDescent="0.25">
      <c r="A1498" s="9" t="s">
        <v>110</v>
      </c>
      <c r="B1498" s="9" t="s">
        <v>59</v>
      </c>
      <c r="C1498" s="10">
        <v>2617</v>
      </c>
      <c r="D1498" s="10">
        <v>0</v>
      </c>
      <c r="E1498" s="10">
        <v>2617</v>
      </c>
    </row>
    <row r="1499" spans="1:5" x14ac:dyDescent="0.25">
      <c r="A1499" s="2" t="s">
        <v>670</v>
      </c>
      <c r="B1499" s="2" t="s">
        <v>7</v>
      </c>
      <c r="C1499" s="6">
        <v>1982</v>
      </c>
      <c r="D1499" s="6">
        <v>-280</v>
      </c>
      <c r="E1499" s="6">
        <v>1702</v>
      </c>
    </row>
    <row r="1500" spans="1:5" x14ac:dyDescent="0.25">
      <c r="A1500" s="9" t="s">
        <v>111</v>
      </c>
      <c r="B1500" s="9" t="s">
        <v>61</v>
      </c>
      <c r="C1500" s="10">
        <v>589</v>
      </c>
      <c r="D1500" s="10">
        <v>-589</v>
      </c>
      <c r="E1500" s="10">
        <v>0</v>
      </c>
    </row>
    <row r="1501" spans="1:5" x14ac:dyDescent="0.25">
      <c r="A1501" s="9" t="s">
        <v>112</v>
      </c>
      <c r="B1501" s="9" t="s">
        <v>67</v>
      </c>
      <c r="C1501" s="10">
        <v>1393</v>
      </c>
      <c r="D1501" s="10">
        <v>309</v>
      </c>
      <c r="E1501" s="10">
        <v>1702</v>
      </c>
    </row>
    <row r="1502" spans="1:5" x14ac:dyDescent="0.25">
      <c r="A1502" s="2" t="s">
        <v>671</v>
      </c>
      <c r="B1502" s="2" t="s">
        <v>7</v>
      </c>
      <c r="C1502" s="6">
        <v>4650</v>
      </c>
      <c r="D1502" s="6">
        <v>0</v>
      </c>
      <c r="E1502" s="6">
        <v>4650</v>
      </c>
    </row>
    <row r="1503" spans="1:5" x14ac:dyDescent="0.25">
      <c r="A1503" s="9" t="s">
        <v>111</v>
      </c>
      <c r="B1503" s="9" t="s">
        <v>61</v>
      </c>
      <c r="C1503" s="10">
        <v>4650</v>
      </c>
      <c r="D1503" s="10">
        <v>0</v>
      </c>
      <c r="E1503" s="10">
        <v>4650</v>
      </c>
    </row>
    <row r="1504" spans="1:5" x14ac:dyDescent="0.25">
      <c r="A1504" s="2" t="s">
        <v>672</v>
      </c>
      <c r="B1504" s="2" t="s">
        <v>7</v>
      </c>
      <c r="C1504" s="6">
        <v>1201676</v>
      </c>
      <c r="D1504" s="6">
        <v>0</v>
      </c>
      <c r="E1504" s="6">
        <v>1201676</v>
      </c>
    </row>
    <row r="1505" spans="1:5" x14ac:dyDescent="0.25">
      <c r="A1505" s="2" t="s">
        <v>673</v>
      </c>
      <c r="B1505" s="2" t="s">
        <v>7</v>
      </c>
      <c r="C1505" s="6">
        <v>1201676</v>
      </c>
      <c r="D1505" s="6">
        <v>0</v>
      </c>
      <c r="E1505" s="6">
        <v>1201676</v>
      </c>
    </row>
    <row r="1506" spans="1:5" x14ac:dyDescent="0.25">
      <c r="A1506" s="9" t="s">
        <v>110</v>
      </c>
      <c r="B1506" s="9" t="s">
        <v>59</v>
      </c>
      <c r="C1506" s="10">
        <v>995564</v>
      </c>
      <c r="D1506" s="10">
        <v>0</v>
      </c>
      <c r="E1506" s="10">
        <v>995564</v>
      </c>
    </row>
    <row r="1507" spans="1:5" x14ac:dyDescent="0.25">
      <c r="A1507" s="9" t="s">
        <v>111</v>
      </c>
      <c r="B1507" s="9" t="s">
        <v>61</v>
      </c>
      <c r="C1507" s="10">
        <v>132068</v>
      </c>
      <c r="D1507" s="10">
        <v>0</v>
      </c>
      <c r="E1507" s="10">
        <v>132068</v>
      </c>
    </row>
    <row r="1508" spans="1:5" x14ac:dyDescent="0.25">
      <c r="A1508" s="9" t="s">
        <v>229</v>
      </c>
      <c r="B1508" s="9" t="s">
        <v>63</v>
      </c>
      <c r="C1508" s="10">
        <v>3054</v>
      </c>
      <c r="D1508" s="10">
        <v>0</v>
      </c>
      <c r="E1508" s="10">
        <v>3054</v>
      </c>
    </row>
    <row r="1509" spans="1:5" x14ac:dyDescent="0.25">
      <c r="A1509" s="9" t="s">
        <v>112</v>
      </c>
      <c r="B1509" s="9" t="s">
        <v>67</v>
      </c>
      <c r="C1509" s="10">
        <v>70990</v>
      </c>
      <c r="D1509" s="10">
        <v>0</v>
      </c>
      <c r="E1509" s="10">
        <v>70990</v>
      </c>
    </row>
    <row r="1510" spans="1:5" x14ac:dyDescent="0.25">
      <c r="A1510" s="175"/>
      <c r="B1510" s="175"/>
      <c r="C1510" s="175"/>
      <c r="D1510" s="175"/>
      <c r="E1510" s="175"/>
    </row>
    <row r="1511" spans="1:5" x14ac:dyDescent="0.25">
      <c r="A1511" s="169" t="s">
        <v>1172</v>
      </c>
      <c r="B1511" s="169"/>
      <c r="C1511" s="169"/>
      <c r="D1511" s="169"/>
      <c r="E1511" s="169"/>
    </row>
  </sheetData>
  <mergeCells count="6">
    <mergeCell ref="A1511:E1511"/>
    <mergeCell ref="A1:E1"/>
    <mergeCell ref="A2:E2"/>
    <mergeCell ref="A5:A6"/>
    <mergeCell ref="B5:B6"/>
    <mergeCell ref="A1510:E1510"/>
  </mergeCells>
  <conditionalFormatting sqref="A1:A1048576">
    <cfRule type="containsText" dxfId="5" priority="1" operator="containsText" text="(Iestāde)">
      <formula>NOT(ISERROR(SEARCH("(Iestāde)",A1)))</formula>
    </cfRule>
    <cfRule type="containsText" dxfId="4" priority="2" operator="containsText" text="(kredītrīkotājs)">
      <formula>NOT(ISERROR(SEARCH("(kredītrīkotājs)",A1)))</formula>
    </cfRule>
  </conditionalFormatting>
  <pageMargins left="0.55118110236220474" right="0.35433070866141736" top="0.39370078740157483" bottom="0.59055118110236227" header="0.51181102362204722" footer="0.51181102362204722"/>
  <pageSetup paperSize="9" scale="80" orientation="portrait" r:id="rId1"/>
  <headerFooter>
    <oddFooter>&amp;R&amp;"Times New Roman,Regular"&amp;8&amp;P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G1" sqref="G1"/>
    </sheetView>
  </sheetViews>
  <sheetFormatPr defaultRowHeight="15" x14ac:dyDescent="0.25"/>
  <cols>
    <col min="1" max="1" width="43.7109375" customWidth="1"/>
    <col min="2" max="2" width="13.28515625" customWidth="1"/>
    <col min="3" max="5" width="13.85546875" customWidth="1"/>
  </cols>
  <sheetData>
    <row r="1" spans="1:5" x14ac:dyDescent="0.25">
      <c r="A1" s="167" t="s">
        <v>674</v>
      </c>
      <c r="B1" s="167"/>
      <c r="C1" s="167"/>
      <c r="D1" s="167"/>
      <c r="E1" s="167"/>
    </row>
    <row r="2" spans="1:5" x14ac:dyDescent="0.25">
      <c r="A2" s="167" t="s">
        <v>675</v>
      </c>
      <c r="B2" s="167"/>
      <c r="C2" s="167"/>
      <c r="D2" s="167"/>
      <c r="E2" s="167"/>
    </row>
    <row r="3" spans="1:5" x14ac:dyDescent="0.25">
      <c r="A3" s="167" t="s">
        <v>1171</v>
      </c>
      <c r="B3" s="167"/>
      <c r="C3" s="167"/>
      <c r="D3" s="167"/>
      <c r="E3" s="167"/>
    </row>
    <row r="4" spans="1:5" x14ac:dyDescent="0.25">
      <c r="A4" s="175"/>
      <c r="B4" s="175"/>
      <c r="C4" s="175"/>
      <c r="D4" s="175"/>
      <c r="E4" s="175"/>
    </row>
    <row r="5" spans="1:5" x14ac:dyDescent="0.25">
      <c r="A5" s="168" t="s">
        <v>676</v>
      </c>
      <c r="B5" s="168"/>
      <c r="C5" s="168"/>
      <c r="D5" s="168"/>
      <c r="E5" s="168"/>
    </row>
    <row r="8" spans="1:5" ht="38.25" x14ac:dyDescent="0.25">
      <c r="A8" s="170" t="s">
        <v>0</v>
      </c>
      <c r="B8" s="170" t="s">
        <v>1</v>
      </c>
      <c r="C8" s="20" t="s">
        <v>2</v>
      </c>
      <c r="D8" s="20" t="s">
        <v>3</v>
      </c>
      <c r="E8" s="20" t="s">
        <v>4</v>
      </c>
    </row>
    <row r="9" spans="1:5" x14ac:dyDescent="0.25">
      <c r="A9" s="171"/>
      <c r="B9" s="171"/>
      <c r="C9" s="1" t="s">
        <v>5</v>
      </c>
      <c r="D9" s="1" t="s">
        <v>5</v>
      </c>
      <c r="E9" s="1" t="s">
        <v>5</v>
      </c>
    </row>
    <row r="10" spans="1:5" x14ac:dyDescent="0.25">
      <c r="A10" s="1" t="s">
        <v>6</v>
      </c>
      <c r="B10" s="2" t="s">
        <v>7</v>
      </c>
      <c r="C10" s="21">
        <v>260</v>
      </c>
      <c r="D10" s="21">
        <v>1750</v>
      </c>
      <c r="E10" s="21">
        <v>2010</v>
      </c>
    </row>
    <row r="11" spans="1:5" x14ac:dyDescent="0.25">
      <c r="A11" s="9" t="s">
        <v>677</v>
      </c>
      <c r="B11" s="9" t="s">
        <v>678</v>
      </c>
      <c r="C11" s="22">
        <v>260</v>
      </c>
      <c r="D11" s="22">
        <v>1750</v>
      </c>
      <c r="E11" s="22">
        <v>2010</v>
      </c>
    </row>
    <row r="12" spans="1:5" x14ac:dyDescent="0.25">
      <c r="A12" s="3"/>
      <c r="B12" s="3"/>
      <c r="C12" s="3"/>
      <c r="D12" s="3"/>
      <c r="E12" s="3"/>
    </row>
    <row r="13" spans="1:5" x14ac:dyDescent="0.25">
      <c r="A13" s="1" t="s">
        <v>37</v>
      </c>
      <c r="B13" s="2" t="s">
        <v>7</v>
      </c>
      <c r="C13" s="21">
        <v>248762</v>
      </c>
      <c r="D13" s="21">
        <v>1750</v>
      </c>
      <c r="E13" s="21">
        <v>250512</v>
      </c>
    </row>
    <row r="14" spans="1:5" x14ac:dyDescent="0.25">
      <c r="A14" s="172" t="s">
        <v>38</v>
      </c>
      <c r="B14" s="173"/>
      <c r="C14" s="173"/>
      <c r="D14" s="173"/>
      <c r="E14" s="174"/>
    </row>
    <row r="15" spans="1:5" x14ac:dyDescent="0.25">
      <c r="A15" s="9" t="s">
        <v>51</v>
      </c>
      <c r="B15" s="9" t="s">
        <v>52</v>
      </c>
      <c r="C15" s="22">
        <v>110</v>
      </c>
      <c r="D15" s="22">
        <v>0</v>
      </c>
      <c r="E15" s="22">
        <v>110</v>
      </c>
    </row>
    <row r="16" spans="1:5" x14ac:dyDescent="0.25">
      <c r="A16" s="9" t="s">
        <v>53</v>
      </c>
      <c r="B16" s="9" t="s">
        <v>54</v>
      </c>
      <c r="C16" s="22">
        <v>248652</v>
      </c>
      <c r="D16" s="22">
        <v>1750</v>
      </c>
      <c r="E16" s="22">
        <v>250402</v>
      </c>
    </row>
    <row r="17" spans="1:5" x14ac:dyDescent="0.25">
      <c r="A17" s="172" t="s">
        <v>57</v>
      </c>
      <c r="B17" s="173"/>
      <c r="C17" s="173"/>
      <c r="D17" s="173"/>
      <c r="E17" s="174"/>
    </row>
    <row r="18" spans="1:5" x14ac:dyDescent="0.25">
      <c r="A18" s="9" t="s">
        <v>60</v>
      </c>
      <c r="B18" s="9" t="s">
        <v>61</v>
      </c>
      <c r="C18" s="22">
        <v>95195</v>
      </c>
      <c r="D18" s="22">
        <v>1750</v>
      </c>
      <c r="E18" s="22">
        <v>96945</v>
      </c>
    </row>
    <row r="19" spans="1:5" x14ac:dyDescent="0.25">
      <c r="A19" s="9" t="s">
        <v>66</v>
      </c>
      <c r="B19" s="9" t="s">
        <v>67</v>
      </c>
      <c r="C19" s="22">
        <v>135567</v>
      </c>
      <c r="D19" s="22">
        <v>0</v>
      </c>
      <c r="E19" s="22">
        <v>135567</v>
      </c>
    </row>
    <row r="20" spans="1:5" x14ac:dyDescent="0.25">
      <c r="A20" s="9" t="s">
        <v>68</v>
      </c>
      <c r="B20" s="9" t="s">
        <v>69</v>
      </c>
      <c r="C20" s="22">
        <v>18000</v>
      </c>
      <c r="D20" s="22">
        <v>0</v>
      </c>
      <c r="E20" s="22">
        <v>18000</v>
      </c>
    </row>
    <row r="21" spans="1:5" x14ac:dyDescent="0.25">
      <c r="A21" s="3"/>
      <c r="B21" s="3"/>
      <c r="C21" s="3"/>
      <c r="D21" s="3"/>
      <c r="E21" s="3"/>
    </row>
    <row r="22" spans="1:5" x14ac:dyDescent="0.25">
      <c r="A22" s="1" t="s">
        <v>74</v>
      </c>
      <c r="B22" s="2" t="s">
        <v>7</v>
      </c>
      <c r="C22" s="21">
        <v>-248502</v>
      </c>
      <c r="D22" s="21">
        <v>0</v>
      </c>
      <c r="E22" s="21">
        <v>-248502</v>
      </c>
    </row>
    <row r="23" spans="1:5" x14ac:dyDescent="0.25">
      <c r="A23" s="3"/>
      <c r="B23" s="3"/>
      <c r="C23" s="23"/>
      <c r="D23" s="23"/>
      <c r="E23" s="23"/>
    </row>
    <row r="24" spans="1:5" x14ac:dyDescent="0.25">
      <c r="A24" s="1" t="s">
        <v>75</v>
      </c>
      <c r="B24" s="2" t="s">
        <v>7</v>
      </c>
      <c r="C24" s="21">
        <v>248502</v>
      </c>
      <c r="D24" s="21">
        <v>0</v>
      </c>
      <c r="E24" s="21">
        <v>248502</v>
      </c>
    </row>
    <row r="25" spans="1:5" x14ac:dyDescent="0.25">
      <c r="A25" s="2" t="s">
        <v>76</v>
      </c>
      <c r="B25" s="2" t="s">
        <v>77</v>
      </c>
      <c r="C25" s="21">
        <v>248502</v>
      </c>
      <c r="D25" s="21">
        <v>0</v>
      </c>
      <c r="E25" s="21">
        <v>248502</v>
      </c>
    </row>
    <row r="26" spans="1:5" ht="28.15" customHeight="1" x14ac:dyDescent="0.25">
      <c r="A26" s="9" t="s">
        <v>679</v>
      </c>
      <c r="B26" s="9" t="s">
        <v>680</v>
      </c>
      <c r="C26" s="22">
        <v>262309</v>
      </c>
      <c r="D26" s="22">
        <v>0</v>
      </c>
      <c r="E26" s="22">
        <v>262309</v>
      </c>
    </row>
    <row r="27" spans="1:5" ht="30.6" customHeight="1" x14ac:dyDescent="0.25">
      <c r="A27" s="9" t="s">
        <v>681</v>
      </c>
      <c r="B27" s="9" t="s">
        <v>682</v>
      </c>
      <c r="C27" s="22">
        <v>13847</v>
      </c>
      <c r="D27" s="22">
        <v>0</v>
      </c>
      <c r="E27" s="22">
        <v>13847</v>
      </c>
    </row>
    <row r="28" spans="1:5" x14ac:dyDescent="0.25">
      <c r="A28" s="2" t="s">
        <v>683</v>
      </c>
      <c r="B28" s="2" t="s">
        <v>684</v>
      </c>
      <c r="C28" s="21">
        <v>40</v>
      </c>
      <c r="D28" s="21">
        <v>0</v>
      </c>
      <c r="E28" s="21">
        <v>40</v>
      </c>
    </row>
    <row r="29" spans="1:5" ht="17.45" customHeight="1" x14ac:dyDescent="0.25">
      <c r="A29" s="9" t="s">
        <v>685</v>
      </c>
      <c r="B29" s="9" t="s">
        <v>686</v>
      </c>
      <c r="C29" s="22">
        <v>5198</v>
      </c>
      <c r="D29" s="22">
        <v>0</v>
      </c>
      <c r="E29" s="22">
        <v>5198</v>
      </c>
    </row>
    <row r="30" spans="1:5" ht="16.149999999999999" customHeight="1" x14ac:dyDescent="0.25">
      <c r="A30" s="9" t="s">
        <v>687</v>
      </c>
      <c r="B30" s="9" t="s">
        <v>688</v>
      </c>
      <c r="C30" s="22">
        <v>5158</v>
      </c>
      <c r="D30" s="22">
        <v>0</v>
      </c>
      <c r="E30" s="22">
        <v>5158</v>
      </c>
    </row>
    <row r="31" spans="1:5" x14ac:dyDescent="0.25">
      <c r="A31" s="175"/>
      <c r="B31" s="175"/>
      <c r="C31" s="175"/>
      <c r="D31" s="175"/>
      <c r="E31" s="175"/>
    </row>
    <row r="32" spans="1:5" x14ac:dyDescent="0.25">
      <c r="A32" s="3"/>
      <c r="B32" s="3"/>
      <c r="C32" s="3"/>
      <c r="D32" s="3"/>
      <c r="E32" s="3"/>
    </row>
    <row r="33" spans="1:5" x14ac:dyDescent="0.25">
      <c r="A33" s="176" t="s">
        <v>1173</v>
      </c>
      <c r="B33" s="176"/>
      <c r="C33" s="176"/>
      <c r="D33" s="176"/>
      <c r="E33" s="176"/>
    </row>
  </sheetData>
  <mergeCells count="11">
    <mergeCell ref="A33:E33"/>
    <mergeCell ref="A14:E14"/>
    <mergeCell ref="A17:E17"/>
    <mergeCell ref="A31:E31"/>
    <mergeCell ref="A1:E1"/>
    <mergeCell ref="A2:E2"/>
    <mergeCell ref="A3:E3"/>
    <mergeCell ref="A4:E4"/>
    <mergeCell ref="A5:E5"/>
    <mergeCell ref="A8:A9"/>
    <mergeCell ref="B8:B9"/>
  </mergeCells>
  <pageMargins left="0.74803149606299213" right="0.35433070866141736" top="0.98425196850393704" bottom="0.98425196850393704" header="0.51181102362204722" footer="0.51181102362204722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>
      <selection activeCell="G1" sqref="G1"/>
    </sheetView>
  </sheetViews>
  <sheetFormatPr defaultColWidth="8.85546875" defaultRowHeight="12.75" x14ac:dyDescent="0.2"/>
  <cols>
    <col min="1" max="1" width="50.28515625" style="3" customWidth="1"/>
    <col min="2" max="2" width="10.28515625" style="3" bestFit="1" customWidth="1"/>
    <col min="3" max="5" width="13.85546875" style="3" customWidth="1"/>
    <col min="6" max="16384" width="8.85546875" style="3"/>
  </cols>
  <sheetData>
    <row r="1" spans="1:5" ht="19.899999999999999" customHeight="1" x14ac:dyDescent="0.2">
      <c r="A1" s="167" t="s">
        <v>689</v>
      </c>
      <c r="B1" s="167"/>
      <c r="C1" s="167"/>
      <c r="D1" s="167"/>
      <c r="E1" s="167"/>
    </row>
    <row r="2" spans="1:5" x14ac:dyDescent="0.2">
      <c r="A2" s="167" t="s">
        <v>675</v>
      </c>
      <c r="B2" s="167"/>
      <c r="C2" s="167"/>
      <c r="D2" s="167"/>
      <c r="E2" s="167"/>
    </row>
    <row r="3" spans="1:5" x14ac:dyDescent="0.2">
      <c r="A3" s="167" t="s">
        <v>1171</v>
      </c>
      <c r="B3" s="167"/>
      <c r="C3" s="167"/>
      <c r="D3" s="167"/>
      <c r="E3" s="167"/>
    </row>
    <row r="4" spans="1:5" x14ac:dyDescent="0.2">
      <c r="A4" s="175"/>
      <c r="B4" s="175"/>
      <c r="C4" s="175"/>
      <c r="D4" s="175"/>
      <c r="E4" s="175"/>
    </row>
    <row r="5" spans="1:5" ht="45" customHeight="1" x14ac:dyDescent="0.2">
      <c r="A5" s="168" t="s">
        <v>690</v>
      </c>
      <c r="B5" s="168"/>
      <c r="C5" s="168"/>
      <c r="D5" s="168"/>
      <c r="E5" s="168"/>
    </row>
    <row r="7" spans="1:5" ht="38.25" x14ac:dyDescent="0.2">
      <c r="A7" s="170" t="s">
        <v>0</v>
      </c>
      <c r="B7" s="170" t="s">
        <v>1</v>
      </c>
      <c r="C7" s="20" t="s">
        <v>691</v>
      </c>
      <c r="D7" s="20" t="s">
        <v>3</v>
      </c>
      <c r="E7" s="20" t="s">
        <v>4</v>
      </c>
    </row>
    <row r="8" spans="1:5" x14ac:dyDescent="0.2">
      <c r="A8" s="171"/>
      <c r="B8" s="171"/>
      <c r="C8" s="1" t="s">
        <v>5</v>
      </c>
      <c r="D8" s="1" t="s">
        <v>5</v>
      </c>
      <c r="E8" s="1" t="s">
        <v>5</v>
      </c>
    </row>
    <row r="9" spans="1:5" x14ac:dyDescent="0.2">
      <c r="A9" s="2" t="s">
        <v>37</v>
      </c>
      <c r="B9" s="2" t="s">
        <v>7</v>
      </c>
      <c r="C9" s="21">
        <v>248762</v>
      </c>
      <c r="D9" s="21">
        <v>1750</v>
      </c>
      <c r="E9" s="21">
        <v>250512</v>
      </c>
    </row>
    <row r="10" spans="1:5" x14ac:dyDescent="0.2">
      <c r="A10" s="2" t="s">
        <v>91</v>
      </c>
      <c r="B10" s="2" t="s">
        <v>7</v>
      </c>
      <c r="C10" s="21">
        <v>248762</v>
      </c>
      <c r="D10" s="21">
        <v>1750</v>
      </c>
      <c r="E10" s="21">
        <v>250512</v>
      </c>
    </row>
    <row r="11" spans="1:5" x14ac:dyDescent="0.2">
      <c r="A11" s="24" t="s">
        <v>107</v>
      </c>
      <c r="B11" s="24" t="s">
        <v>7</v>
      </c>
      <c r="C11" s="25">
        <v>248762</v>
      </c>
      <c r="D11" s="25">
        <v>1750</v>
      </c>
      <c r="E11" s="25">
        <v>250512</v>
      </c>
    </row>
    <row r="12" spans="1:5" x14ac:dyDescent="0.2">
      <c r="A12" s="26" t="s">
        <v>151</v>
      </c>
      <c r="B12" s="26" t="s">
        <v>7</v>
      </c>
      <c r="C12" s="27">
        <v>0</v>
      </c>
      <c r="D12" s="27">
        <v>1750</v>
      </c>
      <c r="E12" s="27">
        <v>1750</v>
      </c>
    </row>
    <row r="13" spans="1:5" x14ac:dyDescent="0.2">
      <c r="A13" s="2" t="s">
        <v>692</v>
      </c>
      <c r="B13" s="2" t="s">
        <v>7</v>
      </c>
      <c r="C13" s="21">
        <v>0</v>
      </c>
      <c r="D13" s="21">
        <v>1750</v>
      </c>
      <c r="E13" s="21">
        <v>1750</v>
      </c>
    </row>
    <row r="14" spans="1:5" ht="25.5" x14ac:dyDescent="0.2">
      <c r="A14" s="2" t="s">
        <v>693</v>
      </c>
      <c r="B14" s="2" t="s">
        <v>7</v>
      </c>
      <c r="C14" s="21">
        <v>0</v>
      </c>
      <c r="D14" s="21">
        <v>1750</v>
      </c>
      <c r="E14" s="21">
        <v>1750</v>
      </c>
    </row>
    <row r="15" spans="1:5" x14ac:dyDescent="0.2">
      <c r="A15" s="9" t="s">
        <v>694</v>
      </c>
      <c r="B15" s="9" t="s">
        <v>61</v>
      </c>
      <c r="C15" s="22">
        <v>0</v>
      </c>
      <c r="D15" s="22">
        <v>1750</v>
      </c>
      <c r="E15" s="22">
        <v>1750</v>
      </c>
    </row>
    <row r="16" spans="1:5" x14ac:dyDescent="0.2">
      <c r="A16" s="26" t="s">
        <v>168</v>
      </c>
      <c r="B16" s="26" t="s">
        <v>7</v>
      </c>
      <c r="C16" s="27">
        <v>246480</v>
      </c>
      <c r="D16" s="27">
        <v>0</v>
      </c>
      <c r="E16" s="27">
        <v>246480</v>
      </c>
    </row>
    <row r="17" spans="1:5" x14ac:dyDescent="0.2">
      <c r="A17" s="2" t="s">
        <v>692</v>
      </c>
      <c r="B17" s="2" t="s">
        <v>7</v>
      </c>
      <c r="C17" s="21">
        <v>246480</v>
      </c>
      <c r="D17" s="21">
        <v>0</v>
      </c>
      <c r="E17" s="21">
        <v>246480</v>
      </c>
    </row>
    <row r="18" spans="1:5" ht="25.5" x14ac:dyDescent="0.2">
      <c r="A18" s="2" t="s">
        <v>693</v>
      </c>
      <c r="B18" s="2" t="s">
        <v>7</v>
      </c>
      <c r="C18" s="21">
        <v>246480</v>
      </c>
      <c r="D18" s="21">
        <v>0</v>
      </c>
      <c r="E18" s="21">
        <v>246480</v>
      </c>
    </row>
    <row r="19" spans="1:5" x14ac:dyDescent="0.2">
      <c r="A19" s="9" t="s">
        <v>694</v>
      </c>
      <c r="B19" s="9" t="s">
        <v>61</v>
      </c>
      <c r="C19" s="22">
        <v>95000</v>
      </c>
      <c r="D19" s="22">
        <v>0</v>
      </c>
      <c r="E19" s="22">
        <v>95000</v>
      </c>
    </row>
    <row r="20" spans="1:5" x14ac:dyDescent="0.2">
      <c r="A20" s="9" t="s">
        <v>695</v>
      </c>
      <c r="B20" s="9" t="s">
        <v>67</v>
      </c>
      <c r="C20" s="22">
        <v>133980</v>
      </c>
      <c r="D20" s="22">
        <v>0</v>
      </c>
      <c r="E20" s="22">
        <v>133980</v>
      </c>
    </row>
    <row r="21" spans="1:5" x14ac:dyDescent="0.2">
      <c r="A21" s="9" t="s">
        <v>696</v>
      </c>
      <c r="B21" s="9" t="s">
        <v>69</v>
      </c>
      <c r="C21" s="22">
        <v>17500</v>
      </c>
      <c r="D21" s="22">
        <v>0</v>
      </c>
      <c r="E21" s="22">
        <v>17500</v>
      </c>
    </row>
    <row r="22" spans="1:5" x14ac:dyDescent="0.2">
      <c r="A22" s="26" t="s">
        <v>294</v>
      </c>
      <c r="B22" s="26" t="s">
        <v>7</v>
      </c>
      <c r="C22" s="27">
        <v>110</v>
      </c>
      <c r="D22" s="27">
        <v>0</v>
      </c>
      <c r="E22" s="27">
        <v>110</v>
      </c>
    </row>
    <row r="23" spans="1:5" x14ac:dyDescent="0.2">
      <c r="A23" s="2" t="s">
        <v>697</v>
      </c>
      <c r="B23" s="2" t="s">
        <v>7</v>
      </c>
      <c r="C23" s="21">
        <v>110</v>
      </c>
      <c r="D23" s="21">
        <v>0</v>
      </c>
      <c r="E23" s="21">
        <v>110</v>
      </c>
    </row>
    <row r="24" spans="1:5" x14ac:dyDescent="0.2">
      <c r="A24" s="2" t="s">
        <v>698</v>
      </c>
      <c r="B24" s="2" t="s">
        <v>7</v>
      </c>
      <c r="C24" s="21">
        <v>110</v>
      </c>
      <c r="D24" s="21">
        <v>0</v>
      </c>
      <c r="E24" s="21">
        <v>110</v>
      </c>
    </row>
    <row r="25" spans="1:5" x14ac:dyDescent="0.2">
      <c r="A25" s="9" t="s">
        <v>699</v>
      </c>
      <c r="B25" s="9" t="s">
        <v>67</v>
      </c>
      <c r="C25" s="22">
        <v>110</v>
      </c>
      <c r="D25" s="22">
        <v>0</v>
      </c>
      <c r="E25" s="22">
        <v>110</v>
      </c>
    </row>
    <row r="26" spans="1:5" x14ac:dyDescent="0.2">
      <c r="A26" s="26" t="s">
        <v>527</v>
      </c>
      <c r="B26" s="26" t="s">
        <v>7</v>
      </c>
      <c r="C26" s="27">
        <v>419</v>
      </c>
      <c r="D26" s="27">
        <v>0</v>
      </c>
      <c r="E26" s="27">
        <v>419</v>
      </c>
    </row>
    <row r="27" spans="1:5" x14ac:dyDescent="0.2">
      <c r="A27" s="2" t="s">
        <v>692</v>
      </c>
      <c r="B27" s="2" t="s">
        <v>7</v>
      </c>
      <c r="C27" s="21">
        <v>419</v>
      </c>
      <c r="D27" s="21">
        <v>0</v>
      </c>
      <c r="E27" s="21">
        <v>419</v>
      </c>
    </row>
    <row r="28" spans="1:5" ht="25.5" x14ac:dyDescent="0.2">
      <c r="A28" s="2" t="s">
        <v>693</v>
      </c>
      <c r="B28" s="2" t="s">
        <v>7</v>
      </c>
      <c r="C28" s="21">
        <v>419</v>
      </c>
      <c r="D28" s="21">
        <v>0</v>
      </c>
      <c r="E28" s="21">
        <v>419</v>
      </c>
    </row>
    <row r="29" spans="1:5" x14ac:dyDescent="0.2">
      <c r="A29" s="9" t="s">
        <v>694</v>
      </c>
      <c r="B29" s="9" t="s">
        <v>61</v>
      </c>
      <c r="C29" s="22">
        <v>119</v>
      </c>
      <c r="D29" s="22">
        <v>0</v>
      </c>
      <c r="E29" s="22">
        <v>119</v>
      </c>
    </row>
    <row r="30" spans="1:5" x14ac:dyDescent="0.2">
      <c r="A30" s="9" t="s">
        <v>696</v>
      </c>
      <c r="B30" s="9" t="s">
        <v>69</v>
      </c>
      <c r="C30" s="22">
        <v>300</v>
      </c>
      <c r="D30" s="22">
        <v>0</v>
      </c>
      <c r="E30" s="22">
        <v>300</v>
      </c>
    </row>
    <row r="31" spans="1:5" x14ac:dyDescent="0.2">
      <c r="A31" s="26" t="s">
        <v>549</v>
      </c>
      <c r="B31" s="26" t="s">
        <v>7</v>
      </c>
      <c r="C31" s="27">
        <v>76</v>
      </c>
      <c r="D31" s="27">
        <v>0</v>
      </c>
      <c r="E31" s="27">
        <v>76</v>
      </c>
    </row>
    <row r="32" spans="1:5" x14ac:dyDescent="0.2">
      <c r="A32" s="2" t="s">
        <v>692</v>
      </c>
      <c r="B32" s="2" t="s">
        <v>7</v>
      </c>
      <c r="C32" s="21">
        <v>76</v>
      </c>
      <c r="D32" s="21">
        <v>0</v>
      </c>
      <c r="E32" s="21">
        <v>76</v>
      </c>
    </row>
    <row r="33" spans="1:5" ht="25.5" x14ac:dyDescent="0.2">
      <c r="A33" s="2" t="s">
        <v>693</v>
      </c>
      <c r="B33" s="2" t="s">
        <v>7</v>
      </c>
      <c r="C33" s="21">
        <v>76</v>
      </c>
      <c r="D33" s="21">
        <v>0</v>
      </c>
      <c r="E33" s="21">
        <v>76</v>
      </c>
    </row>
    <row r="34" spans="1:5" x14ac:dyDescent="0.2">
      <c r="A34" s="9" t="s">
        <v>694</v>
      </c>
      <c r="B34" s="9" t="s">
        <v>61</v>
      </c>
      <c r="C34" s="22">
        <v>76</v>
      </c>
      <c r="D34" s="22">
        <v>0</v>
      </c>
      <c r="E34" s="22">
        <v>76</v>
      </c>
    </row>
    <row r="35" spans="1:5" x14ac:dyDescent="0.2">
      <c r="A35" s="26" t="s">
        <v>664</v>
      </c>
      <c r="B35" s="26" t="s">
        <v>7</v>
      </c>
      <c r="C35" s="27">
        <v>1677</v>
      </c>
      <c r="D35" s="27">
        <v>0</v>
      </c>
      <c r="E35" s="27">
        <v>1677</v>
      </c>
    </row>
    <row r="36" spans="1:5" x14ac:dyDescent="0.2">
      <c r="A36" s="2" t="s">
        <v>692</v>
      </c>
      <c r="B36" s="2" t="s">
        <v>7</v>
      </c>
      <c r="C36" s="21">
        <v>1677</v>
      </c>
      <c r="D36" s="21">
        <v>0</v>
      </c>
      <c r="E36" s="21">
        <v>1677</v>
      </c>
    </row>
    <row r="37" spans="1:5" ht="25.5" x14ac:dyDescent="0.2">
      <c r="A37" s="2" t="s">
        <v>693</v>
      </c>
      <c r="B37" s="2" t="s">
        <v>7</v>
      </c>
      <c r="C37" s="21">
        <v>1677</v>
      </c>
      <c r="D37" s="21">
        <v>0</v>
      </c>
      <c r="E37" s="21">
        <v>1677</v>
      </c>
    </row>
    <row r="38" spans="1:5" x14ac:dyDescent="0.2">
      <c r="A38" s="9" t="s">
        <v>695</v>
      </c>
      <c r="B38" s="9" t="s">
        <v>67</v>
      </c>
      <c r="C38" s="22">
        <v>1477</v>
      </c>
      <c r="D38" s="22">
        <v>0</v>
      </c>
      <c r="E38" s="22">
        <v>1477</v>
      </c>
    </row>
    <row r="39" spans="1:5" x14ac:dyDescent="0.2">
      <c r="A39" s="9" t="s">
        <v>696</v>
      </c>
      <c r="B39" s="9" t="s">
        <v>69</v>
      </c>
      <c r="C39" s="22">
        <v>200</v>
      </c>
      <c r="D39" s="22">
        <v>0</v>
      </c>
      <c r="E39" s="22">
        <v>200</v>
      </c>
    </row>
    <row r="40" spans="1:5" x14ac:dyDescent="0.2">
      <c r="A40" s="175"/>
      <c r="B40" s="175"/>
      <c r="C40" s="175"/>
      <c r="D40" s="175"/>
      <c r="E40" s="175"/>
    </row>
    <row r="42" spans="1:5" x14ac:dyDescent="0.2">
      <c r="A42" s="176" t="s">
        <v>1173</v>
      </c>
      <c r="B42" s="176"/>
      <c r="C42" s="176"/>
      <c r="D42" s="176"/>
      <c r="E42" s="176"/>
    </row>
  </sheetData>
  <mergeCells count="9">
    <mergeCell ref="A42:E42"/>
    <mergeCell ref="A40:E40"/>
    <mergeCell ref="A1:E1"/>
    <mergeCell ref="A2:E2"/>
    <mergeCell ref="A3:E3"/>
    <mergeCell ref="A4:E4"/>
    <mergeCell ref="A5:E5"/>
    <mergeCell ref="A7:A8"/>
    <mergeCell ref="B7:B8"/>
  </mergeCells>
  <pageMargins left="0.74803149606299213" right="0.35433070866141736" top="0.98425196850393704" bottom="0.98425196850393704" header="0.51181102362204722" footer="0.51181102362204722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YU162"/>
  <sheetViews>
    <sheetView showGridLines="0" zoomScaleNormal="100" zoomScaleSheetLayoutView="100" workbookViewId="0">
      <selection activeCell="AN1" sqref="AN1"/>
    </sheetView>
  </sheetViews>
  <sheetFormatPr defaultRowHeight="12" x14ac:dyDescent="0.2"/>
  <cols>
    <col min="1" max="1" width="7.42578125" style="28" customWidth="1"/>
    <col min="2" max="2" width="11.42578125" style="29" customWidth="1"/>
    <col min="3" max="3" width="28.85546875" style="29" customWidth="1"/>
    <col min="4" max="4" width="12.85546875" style="29" customWidth="1"/>
    <col min="5" max="6" width="12.28515625" style="29" customWidth="1"/>
    <col min="7" max="7" width="12.28515625" style="31" customWidth="1"/>
    <col min="8" max="8" width="13.5703125" style="29" customWidth="1"/>
    <col min="9" max="17" width="13.28515625" style="28" customWidth="1"/>
    <col min="18" max="21" width="0" style="28" hidden="1" customWidth="1"/>
    <col min="22" max="22" width="0" style="29" hidden="1" customWidth="1"/>
    <col min="23" max="24" width="0" style="28" hidden="1" customWidth="1"/>
    <col min="25" max="25" width="0" style="29" hidden="1" customWidth="1"/>
    <col min="26" max="38" width="0" style="28" hidden="1" customWidth="1"/>
    <col min="39" max="39" width="9.85546875" style="28" bestFit="1" customWidth="1"/>
    <col min="40" max="249" width="8.85546875" style="28"/>
    <col min="250" max="259" width="8.85546875" style="166"/>
    <col min="260" max="260" width="11.140625" style="166" customWidth="1"/>
    <col min="261" max="261" width="29.7109375" style="166" customWidth="1"/>
    <col min="262" max="262" width="12.42578125" style="166" customWidth="1"/>
    <col min="263" max="263" width="25" style="166" customWidth="1"/>
    <col min="264" max="264" width="12.28515625" style="166" customWidth="1"/>
    <col min="265" max="273" width="13.28515625" style="166" customWidth="1"/>
    <col min="274" max="294" width="0" style="166" hidden="1" customWidth="1"/>
    <col min="295" max="515" width="8.85546875" style="166"/>
    <col min="516" max="516" width="11.140625" style="166" customWidth="1"/>
    <col min="517" max="517" width="29.7109375" style="166" customWidth="1"/>
    <col min="518" max="518" width="12.42578125" style="166" customWidth="1"/>
    <col min="519" max="519" width="25" style="166" customWidth="1"/>
    <col min="520" max="520" width="12.28515625" style="166" customWidth="1"/>
    <col min="521" max="529" width="13.28515625" style="166" customWidth="1"/>
    <col min="530" max="550" width="0" style="166" hidden="1" customWidth="1"/>
    <col min="551" max="771" width="8.85546875" style="166"/>
    <col min="772" max="772" width="11.140625" style="166" customWidth="1"/>
    <col min="773" max="773" width="29.7109375" style="166" customWidth="1"/>
    <col min="774" max="774" width="12.42578125" style="166" customWidth="1"/>
    <col min="775" max="775" width="25" style="166" customWidth="1"/>
    <col min="776" max="776" width="12.28515625" style="166" customWidth="1"/>
    <col min="777" max="785" width="13.28515625" style="166" customWidth="1"/>
    <col min="786" max="806" width="0" style="166" hidden="1" customWidth="1"/>
    <col min="807" max="1027" width="8.85546875" style="166"/>
    <col min="1028" max="1028" width="11.140625" style="166" customWidth="1"/>
    <col min="1029" max="1029" width="29.7109375" style="166" customWidth="1"/>
    <col min="1030" max="1030" width="12.42578125" style="166" customWidth="1"/>
    <col min="1031" max="1031" width="25" style="166" customWidth="1"/>
    <col min="1032" max="1032" width="12.28515625" style="166" customWidth="1"/>
    <col min="1033" max="1041" width="13.28515625" style="166" customWidth="1"/>
    <col min="1042" max="1062" width="0" style="166" hidden="1" customWidth="1"/>
    <col min="1063" max="1283" width="8.85546875" style="166"/>
    <col min="1284" max="1284" width="11.140625" style="166" customWidth="1"/>
    <col min="1285" max="1285" width="29.7109375" style="166" customWidth="1"/>
    <col min="1286" max="1286" width="12.42578125" style="166" customWidth="1"/>
    <col min="1287" max="1287" width="25" style="166" customWidth="1"/>
    <col min="1288" max="1288" width="12.28515625" style="166" customWidth="1"/>
    <col min="1289" max="1297" width="13.28515625" style="166" customWidth="1"/>
    <col min="1298" max="1318" width="0" style="166" hidden="1" customWidth="1"/>
    <col min="1319" max="1539" width="8.85546875" style="166"/>
    <col min="1540" max="1540" width="11.140625" style="166" customWidth="1"/>
    <col min="1541" max="1541" width="29.7109375" style="166" customWidth="1"/>
    <col min="1542" max="1542" width="12.42578125" style="166" customWidth="1"/>
    <col min="1543" max="1543" width="25" style="166" customWidth="1"/>
    <col min="1544" max="1544" width="12.28515625" style="166" customWidth="1"/>
    <col min="1545" max="1553" width="13.28515625" style="166" customWidth="1"/>
    <col min="1554" max="1574" width="0" style="166" hidden="1" customWidth="1"/>
    <col min="1575" max="1795" width="8.85546875" style="166"/>
    <col min="1796" max="1796" width="11.140625" style="166" customWidth="1"/>
    <col min="1797" max="1797" width="29.7109375" style="166" customWidth="1"/>
    <col min="1798" max="1798" width="12.42578125" style="166" customWidth="1"/>
    <col min="1799" max="1799" width="25" style="166" customWidth="1"/>
    <col min="1800" max="1800" width="12.28515625" style="166" customWidth="1"/>
    <col min="1801" max="1809" width="13.28515625" style="166" customWidth="1"/>
    <col min="1810" max="1830" width="0" style="166" hidden="1" customWidth="1"/>
    <col min="1831" max="2051" width="8.85546875" style="166"/>
    <col min="2052" max="2052" width="11.140625" style="166" customWidth="1"/>
    <col min="2053" max="2053" width="29.7109375" style="166" customWidth="1"/>
    <col min="2054" max="2054" width="12.42578125" style="166" customWidth="1"/>
    <col min="2055" max="2055" width="25" style="166" customWidth="1"/>
    <col min="2056" max="2056" width="12.28515625" style="166" customWidth="1"/>
    <col min="2057" max="2065" width="13.28515625" style="166" customWidth="1"/>
    <col min="2066" max="2086" width="0" style="166" hidden="1" customWidth="1"/>
    <col min="2087" max="2307" width="8.85546875" style="166"/>
    <col min="2308" max="2308" width="11.140625" style="166" customWidth="1"/>
    <col min="2309" max="2309" width="29.7109375" style="166" customWidth="1"/>
    <col min="2310" max="2310" width="12.42578125" style="166" customWidth="1"/>
    <col min="2311" max="2311" width="25" style="166" customWidth="1"/>
    <col min="2312" max="2312" width="12.28515625" style="166" customWidth="1"/>
    <col min="2313" max="2321" width="13.28515625" style="166" customWidth="1"/>
    <col min="2322" max="2342" width="0" style="166" hidden="1" customWidth="1"/>
    <col min="2343" max="2563" width="8.85546875" style="166"/>
    <col min="2564" max="2564" width="11.140625" style="166" customWidth="1"/>
    <col min="2565" max="2565" width="29.7109375" style="166" customWidth="1"/>
    <col min="2566" max="2566" width="12.42578125" style="166" customWidth="1"/>
    <col min="2567" max="2567" width="25" style="166" customWidth="1"/>
    <col min="2568" max="2568" width="12.28515625" style="166" customWidth="1"/>
    <col min="2569" max="2577" width="13.28515625" style="166" customWidth="1"/>
    <col min="2578" max="2598" width="0" style="166" hidden="1" customWidth="1"/>
    <col min="2599" max="2819" width="8.85546875" style="166"/>
    <col min="2820" max="2820" width="11.140625" style="166" customWidth="1"/>
    <col min="2821" max="2821" width="29.7109375" style="166" customWidth="1"/>
    <col min="2822" max="2822" width="12.42578125" style="166" customWidth="1"/>
    <col min="2823" max="2823" width="25" style="166" customWidth="1"/>
    <col min="2824" max="2824" width="12.28515625" style="166" customWidth="1"/>
    <col min="2825" max="2833" width="13.28515625" style="166" customWidth="1"/>
    <col min="2834" max="2854" width="0" style="166" hidden="1" customWidth="1"/>
    <col min="2855" max="3075" width="8.85546875" style="166"/>
    <col min="3076" max="3076" width="11.140625" style="166" customWidth="1"/>
    <col min="3077" max="3077" width="29.7109375" style="166" customWidth="1"/>
    <col min="3078" max="3078" width="12.42578125" style="166" customWidth="1"/>
    <col min="3079" max="3079" width="25" style="166" customWidth="1"/>
    <col min="3080" max="3080" width="12.28515625" style="166" customWidth="1"/>
    <col min="3081" max="3089" width="13.28515625" style="166" customWidth="1"/>
    <col min="3090" max="3110" width="0" style="166" hidden="1" customWidth="1"/>
    <col min="3111" max="3331" width="8.85546875" style="166"/>
    <col min="3332" max="3332" width="11.140625" style="166" customWidth="1"/>
    <col min="3333" max="3333" width="29.7109375" style="166" customWidth="1"/>
    <col min="3334" max="3334" width="12.42578125" style="166" customWidth="1"/>
    <col min="3335" max="3335" width="25" style="166" customWidth="1"/>
    <col min="3336" max="3336" width="12.28515625" style="166" customWidth="1"/>
    <col min="3337" max="3345" width="13.28515625" style="166" customWidth="1"/>
    <col min="3346" max="3366" width="0" style="166" hidden="1" customWidth="1"/>
    <col min="3367" max="3587" width="8.85546875" style="166"/>
    <col min="3588" max="3588" width="11.140625" style="166" customWidth="1"/>
    <col min="3589" max="3589" width="29.7109375" style="166" customWidth="1"/>
    <col min="3590" max="3590" width="12.42578125" style="166" customWidth="1"/>
    <col min="3591" max="3591" width="25" style="166" customWidth="1"/>
    <col min="3592" max="3592" width="12.28515625" style="166" customWidth="1"/>
    <col min="3593" max="3601" width="13.28515625" style="166" customWidth="1"/>
    <col min="3602" max="3622" width="0" style="166" hidden="1" customWidth="1"/>
    <col min="3623" max="3843" width="8.85546875" style="166"/>
    <col min="3844" max="3844" width="11.140625" style="166" customWidth="1"/>
    <col min="3845" max="3845" width="29.7109375" style="166" customWidth="1"/>
    <col min="3846" max="3846" width="12.42578125" style="166" customWidth="1"/>
    <col min="3847" max="3847" width="25" style="166" customWidth="1"/>
    <col min="3848" max="3848" width="12.28515625" style="166" customWidth="1"/>
    <col min="3849" max="3857" width="13.28515625" style="166" customWidth="1"/>
    <col min="3858" max="3878" width="0" style="166" hidden="1" customWidth="1"/>
    <col min="3879" max="4099" width="8.85546875" style="166"/>
    <col min="4100" max="4100" width="11.140625" style="166" customWidth="1"/>
    <col min="4101" max="4101" width="29.7109375" style="166" customWidth="1"/>
    <col min="4102" max="4102" width="12.42578125" style="166" customWidth="1"/>
    <col min="4103" max="4103" width="25" style="166" customWidth="1"/>
    <col min="4104" max="4104" width="12.28515625" style="166" customWidth="1"/>
    <col min="4105" max="4113" width="13.28515625" style="166" customWidth="1"/>
    <col min="4114" max="4134" width="0" style="166" hidden="1" customWidth="1"/>
    <col min="4135" max="4355" width="8.85546875" style="166"/>
    <col min="4356" max="4356" width="11.140625" style="166" customWidth="1"/>
    <col min="4357" max="4357" width="29.7109375" style="166" customWidth="1"/>
    <col min="4358" max="4358" width="12.42578125" style="166" customWidth="1"/>
    <col min="4359" max="4359" width="25" style="166" customWidth="1"/>
    <col min="4360" max="4360" width="12.28515625" style="166" customWidth="1"/>
    <col min="4361" max="4369" width="13.28515625" style="166" customWidth="1"/>
    <col min="4370" max="4390" width="0" style="166" hidden="1" customWidth="1"/>
    <col min="4391" max="4611" width="8.85546875" style="166"/>
    <col min="4612" max="4612" width="11.140625" style="166" customWidth="1"/>
    <col min="4613" max="4613" width="29.7109375" style="166" customWidth="1"/>
    <col min="4614" max="4614" width="12.42578125" style="166" customWidth="1"/>
    <col min="4615" max="4615" width="25" style="166" customWidth="1"/>
    <col min="4616" max="4616" width="12.28515625" style="166" customWidth="1"/>
    <col min="4617" max="4625" width="13.28515625" style="166" customWidth="1"/>
    <col min="4626" max="4646" width="0" style="166" hidden="1" customWidth="1"/>
    <col min="4647" max="4867" width="8.85546875" style="166"/>
    <col min="4868" max="4868" width="11.140625" style="166" customWidth="1"/>
    <col min="4869" max="4869" width="29.7109375" style="166" customWidth="1"/>
    <col min="4870" max="4870" width="12.42578125" style="166" customWidth="1"/>
    <col min="4871" max="4871" width="25" style="166" customWidth="1"/>
    <col min="4872" max="4872" width="12.28515625" style="166" customWidth="1"/>
    <col min="4873" max="4881" width="13.28515625" style="166" customWidth="1"/>
    <col min="4882" max="4902" width="0" style="166" hidden="1" customWidth="1"/>
    <col min="4903" max="5123" width="8.85546875" style="166"/>
    <col min="5124" max="5124" width="11.140625" style="166" customWidth="1"/>
    <col min="5125" max="5125" width="29.7109375" style="166" customWidth="1"/>
    <col min="5126" max="5126" width="12.42578125" style="166" customWidth="1"/>
    <col min="5127" max="5127" width="25" style="166" customWidth="1"/>
    <col min="5128" max="5128" width="12.28515625" style="166" customWidth="1"/>
    <col min="5129" max="5137" width="13.28515625" style="166" customWidth="1"/>
    <col min="5138" max="5158" width="0" style="166" hidden="1" customWidth="1"/>
    <col min="5159" max="5379" width="8.85546875" style="166"/>
    <col min="5380" max="5380" width="11.140625" style="166" customWidth="1"/>
    <col min="5381" max="5381" width="29.7109375" style="166" customWidth="1"/>
    <col min="5382" max="5382" width="12.42578125" style="166" customWidth="1"/>
    <col min="5383" max="5383" width="25" style="166" customWidth="1"/>
    <col min="5384" max="5384" width="12.28515625" style="166" customWidth="1"/>
    <col min="5385" max="5393" width="13.28515625" style="166" customWidth="1"/>
    <col min="5394" max="5414" width="0" style="166" hidden="1" customWidth="1"/>
    <col min="5415" max="5635" width="8.85546875" style="166"/>
    <col min="5636" max="5636" width="11.140625" style="166" customWidth="1"/>
    <col min="5637" max="5637" width="29.7109375" style="166" customWidth="1"/>
    <col min="5638" max="5638" width="12.42578125" style="166" customWidth="1"/>
    <col min="5639" max="5639" width="25" style="166" customWidth="1"/>
    <col min="5640" max="5640" width="12.28515625" style="166" customWidth="1"/>
    <col min="5641" max="5649" width="13.28515625" style="166" customWidth="1"/>
    <col min="5650" max="5670" width="0" style="166" hidden="1" customWidth="1"/>
    <col min="5671" max="5891" width="8.85546875" style="166"/>
    <col min="5892" max="5892" width="11.140625" style="166" customWidth="1"/>
    <col min="5893" max="5893" width="29.7109375" style="166" customWidth="1"/>
    <col min="5894" max="5894" width="12.42578125" style="166" customWidth="1"/>
    <col min="5895" max="5895" width="25" style="166" customWidth="1"/>
    <col min="5896" max="5896" width="12.28515625" style="166" customWidth="1"/>
    <col min="5897" max="5905" width="13.28515625" style="166" customWidth="1"/>
    <col min="5906" max="5926" width="0" style="166" hidden="1" customWidth="1"/>
    <col min="5927" max="6147" width="8.85546875" style="166"/>
    <col min="6148" max="6148" width="11.140625" style="166" customWidth="1"/>
    <col min="6149" max="6149" width="29.7109375" style="166" customWidth="1"/>
    <col min="6150" max="6150" width="12.42578125" style="166" customWidth="1"/>
    <col min="6151" max="6151" width="25" style="166" customWidth="1"/>
    <col min="6152" max="6152" width="12.28515625" style="166" customWidth="1"/>
    <col min="6153" max="6161" width="13.28515625" style="166" customWidth="1"/>
    <col min="6162" max="6182" width="0" style="166" hidden="1" customWidth="1"/>
    <col min="6183" max="6403" width="8.85546875" style="166"/>
    <col min="6404" max="6404" width="11.140625" style="166" customWidth="1"/>
    <col min="6405" max="6405" width="29.7109375" style="166" customWidth="1"/>
    <col min="6406" max="6406" width="12.42578125" style="166" customWidth="1"/>
    <col min="6407" max="6407" width="25" style="166" customWidth="1"/>
    <col min="6408" max="6408" width="12.28515625" style="166" customWidth="1"/>
    <col min="6409" max="6417" width="13.28515625" style="166" customWidth="1"/>
    <col min="6418" max="6438" width="0" style="166" hidden="1" customWidth="1"/>
    <col min="6439" max="6659" width="8.85546875" style="166"/>
    <col min="6660" max="6660" width="11.140625" style="166" customWidth="1"/>
    <col min="6661" max="6661" width="29.7109375" style="166" customWidth="1"/>
    <col min="6662" max="6662" width="12.42578125" style="166" customWidth="1"/>
    <col min="6663" max="6663" width="25" style="166" customWidth="1"/>
    <col min="6664" max="6664" width="12.28515625" style="166" customWidth="1"/>
    <col min="6665" max="6673" width="13.28515625" style="166" customWidth="1"/>
    <col min="6674" max="6694" width="0" style="166" hidden="1" customWidth="1"/>
    <col min="6695" max="6915" width="8.85546875" style="166"/>
    <col min="6916" max="6916" width="11.140625" style="166" customWidth="1"/>
    <col min="6917" max="6917" width="29.7109375" style="166" customWidth="1"/>
    <col min="6918" max="6918" width="12.42578125" style="166" customWidth="1"/>
    <col min="6919" max="6919" width="25" style="166" customWidth="1"/>
    <col min="6920" max="6920" width="12.28515625" style="166" customWidth="1"/>
    <col min="6921" max="6929" width="13.28515625" style="166" customWidth="1"/>
    <col min="6930" max="6950" width="0" style="166" hidden="1" customWidth="1"/>
    <col min="6951" max="7171" width="8.85546875" style="166"/>
    <col min="7172" max="7172" width="11.140625" style="166" customWidth="1"/>
    <col min="7173" max="7173" width="29.7109375" style="166" customWidth="1"/>
    <col min="7174" max="7174" width="12.42578125" style="166" customWidth="1"/>
    <col min="7175" max="7175" width="25" style="166" customWidth="1"/>
    <col min="7176" max="7176" width="12.28515625" style="166" customWidth="1"/>
    <col min="7177" max="7185" width="13.28515625" style="166" customWidth="1"/>
    <col min="7186" max="7206" width="0" style="166" hidden="1" customWidth="1"/>
    <col min="7207" max="7427" width="8.85546875" style="166"/>
    <col min="7428" max="7428" width="11.140625" style="166" customWidth="1"/>
    <col min="7429" max="7429" width="29.7109375" style="166" customWidth="1"/>
    <col min="7430" max="7430" width="12.42578125" style="166" customWidth="1"/>
    <col min="7431" max="7431" width="25" style="166" customWidth="1"/>
    <col min="7432" max="7432" width="12.28515625" style="166" customWidth="1"/>
    <col min="7433" max="7441" width="13.28515625" style="166" customWidth="1"/>
    <col min="7442" max="7462" width="0" style="166" hidden="1" customWidth="1"/>
    <col min="7463" max="7683" width="8.85546875" style="166"/>
    <col min="7684" max="7684" width="11.140625" style="166" customWidth="1"/>
    <col min="7685" max="7685" width="29.7109375" style="166" customWidth="1"/>
    <col min="7686" max="7686" width="12.42578125" style="166" customWidth="1"/>
    <col min="7687" max="7687" width="25" style="166" customWidth="1"/>
    <col min="7688" max="7688" width="12.28515625" style="166" customWidth="1"/>
    <col min="7689" max="7697" width="13.28515625" style="166" customWidth="1"/>
    <col min="7698" max="7718" width="0" style="166" hidden="1" customWidth="1"/>
    <col min="7719" max="7939" width="8.85546875" style="166"/>
    <col min="7940" max="7940" width="11.140625" style="166" customWidth="1"/>
    <col min="7941" max="7941" width="29.7109375" style="166" customWidth="1"/>
    <col min="7942" max="7942" width="12.42578125" style="166" customWidth="1"/>
    <col min="7943" max="7943" width="25" style="166" customWidth="1"/>
    <col min="7944" max="7944" width="12.28515625" style="166" customWidth="1"/>
    <col min="7945" max="7953" width="13.28515625" style="166" customWidth="1"/>
    <col min="7954" max="7974" width="0" style="166" hidden="1" customWidth="1"/>
    <col min="7975" max="8195" width="8.85546875" style="166"/>
    <col min="8196" max="8196" width="11.140625" style="166" customWidth="1"/>
    <col min="8197" max="8197" width="29.7109375" style="166" customWidth="1"/>
    <col min="8198" max="8198" width="12.42578125" style="166" customWidth="1"/>
    <col min="8199" max="8199" width="25" style="166" customWidth="1"/>
    <col min="8200" max="8200" width="12.28515625" style="166" customWidth="1"/>
    <col min="8201" max="8209" width="13.28515625" style="166" customWidth="1"/>
    <col min="8210" max="8230" width="0" style="166" hidden="1" customWidth="1"/>
    <col min="8231" max="8451" width="8.85546875" style="166"/>
    <col min="8452" max="8452" width="11.140625" style="166" customWidth="1"/>
    <col min="8453" max="8453" width="29.7109375" style="166" customWidth="1"/>
    <col min="8454" max="8454" width="12.42578125" style="166" customWidth="1"/>
    <col min="8455" max="8455" width="25" style="166" customWidth="1"/>
    <col min="8456" max="8456" width="12.28515625" style="166" customWidth="1"/>
    <col min="8457" max="8465" width="13.28515625" style="166" customWidth="1"/>
    <col min="8466" max="8486" width="0" style="166" hidden="1" customWidth="1"/>
    <col min="8487" max="8707" width="8.85546875" style="166"/>
    <col min="8708" max="8708" width="11.140625" style="166" customWidth="1"/>
    <col min="8709" max="8709" width="29.7109375" style="166" customWidth="1"/>
    <col min="8710" max="8710" width="12.42578125" style="166" customWidth="1"/>
    <col min="8711" max="8711" width="25" style="166" customWidth="1"/>
    <col min="8712" max="8712" width="12.28515625" style="166" customWidth="1"/>
    <col min="8713" max="8721" width="13.28515625" style="166" customWidth="1"/>
    <col min="8722" max="8742" width="0" style="166" hidden="1" customWidth="1"/>
    <col min="8743" max="8963" width="8.85546875" style="166"/>
    <col min="8964" max="8964" width="11.140625" style="166" customWidth="1"/>
    <col min="8965" max="8965" width="29.7109375" style="166" customWidth="1"/>
    <col min="8966" max="8966" width="12.42578125" style="166" customWidth="1"/>
    <col min="8967" max="8967" width="25" style="166" customWidth="1"/>
    <col min="8968" max="8968" width="12.28515625" style="166" customWidth="1"/>
    <col min="8969" max="8977" width="13.28515625" style="166" customWidth="1"/>
    <col min="8978" max="8998" width="0" style="166" hidden="1" customWidth="1"/>
    <col min="8999" max="9219" width="8.85546875" style="166"/>
    <col min="9220" max="9220" width="11.140625" style="166" customWidth="1"/>
    <col min="9221" max="9221" width="29.7109375" style="166" customWidth="1"/>
    <col min="9222" max="9222" width="12.42578125" style="166" customWidth="1"/>
    <col min="9223" max="9223" width="25" style="166" customWidth="1"/>
    <col min="9224" max="9224" width="12.28515625" style="166" customWidth="1"/>
    <col min="9225" max="9233" width="13.28515625" style="166" customWidth="1"/>
    <col min="9234" max="9254" width="0" style="166" hidden="1" customWidth="1"/>
    <col min="9255" max="9475" width="8.85546875" style="166"/>
    <col min="9476" max="9476" width="11.140625" style="166" customWidth="1"/>
    <col min="9477" max="9477" width="29.7109375" style="166" customWidth="1"/>
    <col min="9478" max="9478" width="12.42578125" style="166" customWidth="1"/>
    <col min="9479" max="9479" width="25" style="166" customWidth="1"/>
    <col min="9480" max="9480" width="12.28515625" style="166" customWidth="1"/>
    <col min="9481" max="9489" width="13.28515625" style="166" customWidth="1"/>
    <col min="9490" max="9510" width="0" style="166" hidden="1" customWidth="1"/>
    <col min="9511" max="9731" width="8.85546875" style="166"/>
    <col min="9732" max="9732" width="11.140625" style="166" customWidth="1"/>
    <col min="9733" max="9733" width="29.7109375" style="166" customWidth="1"/>
    <col min="9734" max="9734" width="12.42578125" style="166" customWidth="1"/>
    <col min="9735" max="9735" width="25" style="166" customWidth="1"/>
    <col min="9736" max="9736" width="12.28515625" style="166" customWidth="1"/>
    <col min="9737" max="9745" width="13.28515625" style="166" customWidth="1"/>
    <col min="9746" max="9766" width="0" style="166" hidden="1" customWidth="1"/>
    <col min="9767" max="9987" width="8.85546875" style="166"/>
    <col min="9988" max="9988" width="11.140625" style="166" customWidth="1"/>
    <col min="9989" max="9989" width="29.7109375" style="166" customWidth="1"/>
    <col min="9990" max="9990" width="12.42578125" style="166" customWidth="1"/>
    <col min="9991" max="9991" width="25" style="166" customWidth="1"/>
    <col min="9992" max="9992" width="12.28515625" style="166" customWidth="1"/>
    <col min="9993" max="10001" width="13.28515625" style="166" customWidth="1"/>
    <col min="10002" max="10022" width="0" style="166" hidden="1" customWidth="1"/>
    <col min="10023" max="10243" width="8.85546875" style="166"/>
    <col min="10244" max="10244" width="11.140625" style="166" customWidth="1"/>
    <col min="10245" max="10245" width="29.7109375" style="166" customWidth="1"/>
    <col min="10246" max="10246" width="12.42578125" style="166" customWidth="1"/>
    <col min="10247" max="10247" width="25" style="166" customWidth="1"/>
    <col min="10248" max="10248" width="12.28515625" style="166" customWidth="1"/>
    <col min="10249" max="10257" width="13.28515625" style="166" customWidth="1"/>
    <col min="10258" max="10278" width="0" style="166" hidden="1" customWidth="1"/>
    <col min="10279" max="10499" width="8.85546875" style="166"/>
    <col min="10500" max="10500" width="11.140625" style="166" customWidth="1"/>
    <col min="10501" max="10501" width="29.7109375" style="166" customWidth="1"/>
    <col min="10502" max="10502" width="12.42578125" style="166" customWidth="1"/>
    <col min="10503" max="10503" width="25" style="166" customWidth="1"/>
    <col min="10504" max="10504" width="12.28515625" style="166" customWidth="1"/>
    <col min="10505" max="10513" width="13.28515625" style="166" customWidth="1"/>
    <col min="10514" max="10534" width="0" style="166" hidden="1" customWidth="1"/>
    <col min="10535" max="10755" width="8.85546875" style="166"/>
    <col min="10756" max="10756" width="11.140625" style="166" customWidth="1"/>
    <col min="10757" max="10757" width="29.7109375" style="166" customWidth="1"/>
    <col min="10758" max="10758" width="12.42578125" style="166" customWidth="1"/>
    <col min="10759" max="10759" width="25" style="166" customWidth="1"/>
    <col min="10760" max="10760" width="12.28515625" style="166" customWidth="1"/>
    <col min="10761" max="10769" width="13.28515625" style="166" customWidth="1"/>
    <col min="10770" max="10790" width="0" style="166" hidden="1" customWidth="1"/>
    <col min="10791" max="11011" width="8.85546875" style="166"/>
    <col min="11012" max="11012" width="11.140625" style="166" customWidth="1"/>
    <col min="11013" max="11013" width="29.7109375" style="166" customWidth="1"/>
    <col min="11014" max="11014" width="12.42578125" style="166" customWidth="1"/>
    <col min="11015" max="11015" width="25" style="166" customWidth="1"/>
    <col min="11016" max="11016" width="12.28515625" style="166" customWidth="1"/>
    <col min="11017" max="11025" width="13.28515625" style="166" customWidth="1"/>
    <col min="11026" max="11046" width="0" style="166" hidden="1" customWidth="1"/>
    <col min="11047" max="11267" width="8.85546875" style="166"/>
    <col min="11268" max="11268" width="11.140625" style="166" customWidth="1"/>
    <col min="11269" max="11269" width="29.7109375" style="166" customWidth="1"/>
    <col min="11270" max="11270" width="12.42578125" style="166" customWidth="1"/>
    <col min="11271" max="11271" width="25" style="166" customWidth="1"/>
    <col min="11272" max="11272" width="12.28515625" style="166" customWidth="1"/>
    <col min="11273" max="11281" width="13.28515625" style="166" customWidth="1"/>
    <col min="11282" max="11302" width="0" style="166" hidden="1" customWidth="1"/>
    <col min="11303" max="11523" width="8.85546875" style="166"/>
    <col min="11524" max="11524" width="11.140625" style="166" customWidth="1"/>
    <col min="11525" max="11525" width="29.7109375" style="166" customWidth="1"/>
    <col min="11526" max="11526" width="12.42578125" style="166" customWidth="1"/>
    <col min="11527" max="11527" width="25" style="166" customWidth="1"/>
    <col min="11528" max="11528" width="12.28515625" style="166" customWidth="1"/>
    <col min="11529" max="11537" width="13.28515625" style="166" customWidth="1"/>
    <col min="11538" max="11558" width="0" style="166" hidden="1" customWidth="1"/>
    <col min="11559" max="11779" width="8.85546875" style="166"/>
    <col min="11780" max="11780" width="11.140625" style="166" customWidth="1"/>
    <col min="11781" max="11781" width="29.7109375" style="166" customWidth="1"/>
    <col min="11782" max="11782" width="12.42578125" style="166" customWidth="1"/>
    <col min="11783" max="11783" width="25" style="166" customWidth="1"/>
    <col min="11784" max="11784" width="12.28515625" style="166" customWidth="1"/>
    <col min="11785" max="11793" width="13.28515625" style="166" customWidth="1"/>
    <col min="11794" max="11814" width="0" style="166" hidden="1" customWidth="1"/>
    <col min="11815" max="12035" width="8.85546875" style="166"/>
    <col min="12036" max="12036" width="11.140625" style="166" customWidth="1"/>
    <col min="12037" max="12037" width="29.7109375" style="166" customWidth="1"/>
    <col min="12038" max="12038" width="12.42578125" style="166" customWidth="1"/>
    <col min="12039" max="12039" width="25" style="166" customWidth="1"/>
    <col min="12040" max="12040" width="12.28515625" style="166" customWidth="1"/>
    <col min="12041" max="12049" width="13.28515625" style="166" customWidth="1"/>
    <col min="12050" max="12070" width="0" style="166" hidden="1" customWidth="1"/>
    <col min="12071" max="12291" width="8.85546875" style="166"/>
    <col min="12292" max="12292" width="11.140625" style="166" customWidth="1"/>
    <col min="12293" max="12293" width="29.7109375" style="166" customWidth="1"/>
    <col min="12294" max="12294" width="12.42578125" style="166" customWidth="1"/>
    <col min="12295" max="12295" width="25" style="166" customWidth="1"/>
    <col min="12296" max="12296" width="12.28515625" style="166" customWidth="1"/>
    <col min="12297" max="12305" width="13.28515625" style="166" customWidth="1"/>
    <col min="12306" max="12326" width="0" style="166" hidden="1" customWidth="1"/>
    <col min="12327" max="12547" width="8.85546875" style="166"/>
    <col min="12548" max="12548" width="11.140625" style="166" customWidth="1"/>
    <col min="12549" max="12549" width="29.7109375" style="166" customWidth="1"/>
    <col min="12550" max="12550" width="12.42578125" style="166" customWidth="1"/>
    <col min="12551" max="12551" width="25" style="166" customWidth="1"/>
    <col min="12552" max="12552" width="12.28515625" style="166" customWidth="1"/>
    <col min="12553" max="12561" width="13.28515625" style="166" customWidth="1"/>
    <col min="12562" max="12582" width="0" style="166" hidden="1" customWidth="1"/>
    <col min="12583" max="12803" width="8.85546875" style="166"/>
    <col min="12804" max="12804" width="11.140625" style="166" customWidth="1"/>
    <col min="12805" max="12805" width="29.7109375" style="166" customWidth="1"/>
    <col min="12806" max="12806" width="12.42578125" style="166" customWidth="1"/>
    <col min="12807" max="12807" width="25" style="166" customWidth="1"/>
    <col min="12808" max="12808" width="12.28515625" style="166" customWidth="1"/>
    <col min="12809" max="12817" width="13.28515625" style="166" customWidth="1"/>
    <col min="12818" max="12838" width="0" style="166" hidden="1" customWidth="1"/>
    <col min="12839" max="13059" width="8.85546875" style="166"/>
    <col min="13060" max="13060" width="11.140625" style="166" customWidth="1"/>
    <col min="13061" max="13061" width="29.7109375" style="166" customWidth="1"/>
    <col min="13062" max="13062" width="12.42578125" style="166" customWidth="1"/>
    <col min="13063" max="13063" width="25" style="166" customWidth="1"/>
    <col min="13064" max="13064" width="12.28515625" style="166" customWidth="1"/>
    <col min="13065" max="13073" width="13.28515625" style="166" customWidth="1"/>
    <col min="13074" max="13094" width="0" style="166" hidden="1" customWidth="1"/>
    <col min="13095" max="13315" width="8.85546875" style="166"/>
    <col min="13316" max="13316" width="11.140625" style="166" customWidth="1"/>
    <col min="13317" max="13317" width="29.7109375" style="166" customWidth="1"/>
    <col min="13318" max="13318" width="12.42578125" style="166" customWidth="1"/>
    <col min="13319" max="13319" width="25" style="166" customWidth="1"/>
    <col min="13320" max="13320" width="12.28515625" style="166" customWidth="1"/>
    <col min="13321" max="13329" width="13.28515625" style="166" customWidth="1"/>
    <col min="13330" max="13350" width="0" style="166" hidden="1" customWidth="1"/>
    <col min="13351" max="13571" width="8.85546875" style="166"/>
    <col min="13572" max="13572" width="11.140625" style="166" customWidth="1"/>
    <col min="13573" max="13573" width="29.7109375" style="166" customWidth="1"/>
    <col min="13574" max="13574" width="12.42578125" style="166" customWidth="1"/>
    <col min="13575" max="13575" width="25" style="166" customWidth="1"/>
    <col min="13576" max="13576" width="12.28515625" style="166" customWidth="1"/>
    <col min="13577" max="13585" width="13.28515625" style="166" customWidth="1"/>
    <col min="13586" max="13606" width="0" style="166" hidden="1" customWidth="1"/>
    <col min="13607" max="13827" width="8.85546875" style="166"/>
    <col min="13828" max="13828" width="11.140625" style="166" customWidth="1"/>
    <col min="13829" max="13829" width="29.7109375" style="166" customWidth="1"/>
    <col min="13830" max="13830" width="12.42578125" style="166" customWidth="1"/>
    <col min="13831" max="13831" width="25" style="166" customWidth="1"/>
    <col min="13832" max="13832" width="12.28515625" style="166" customWidth="1"/>
    <col min="13833" max="13841" width="13.28515625" style="166" customWidth="1"/>
    <col min="13842" max="13862" width="0" style="166" hidden="1" customWidth="1"/>
    <col min="13863" max="14083" width="8.85546875" style="166"/>
    <col min="14084" max="14084" width="11.140625" style="166" customWidth="1"/>
    <col min="14085" max="14085" width="29.7109375" style="166" customWidth="1"/>
    <col min="14086" max="14086" width="12.42578125" style="166" customWidth="1"/>
    <col min="14087" max="14087" width="25" style="166" customWidth="1"/>
    <col min="14088" max="14088" width="12.28515625" style="166" customWidth="1"/>
    <col min="14089" max="14097" width="13.28515625" style="166" customWidth="1"/>
    <col min="14098" max="14118" width="0" style="166" hidden="1" customWidth="1"/>
    <col min="14119" max="14339" width="8.85546875" style="166"/>
    <col min="14340" max="14340" width="11.140625" style="166" customWidth="1"/>
    <col min="14341" max="14341" width="29.7109375" style="166" customWidth="1"/>
    <col min="14342" max="14342" width="12.42578125" style="166" customWidth="1"/>
    <col min="14343" max="14343" width="25" style="166" customWidth="1"/>
    <col min="14344" max="14344" width="12.28515625" style="166" customWidth="1"/>
    <col min="14345" max="14353" width="13.28515625" style="166" customWidth="1"/>
    <col min="14354" max="14374" width="0" style="166" hidden="1" customWidth="1"/>
    <col min="14375" max="14595" width="8.85546875" style="166"/>
    <col min="14596" max="14596" width="11.140625" style="166" customWidth="1"/>
    <col min="14597" max="14597" width="29.7109375" style="166" customWidth="1"/>
    <col min="14598" max="14598" width="12.42578125" style="166" customWidth="1"/>
    <col min="14599" max="14599" width="25" style="166" customWidth="1"/>
    <col min="14600" max="14600" width="12.28515625" style="166" customWidth="1"/>
    <col min="14601" max="14609" width="13.28515625" style="166" customWidth="1"/>
    <col min="14610" max="14630" width="0" style="166" hidden="1" customWidth="1"/>
    <col min="14631" max="14851" width="8.85546875" style="166"/>
    <col min="14852" max="14852" width="11.140625" style="166" customWidth="1"/>
    <col min="14853" max="14853" width="29.7109375" style="166" customWidth="1"/>
    <col min="14854" max="14854" width="12.42578125" style="166" customWidth="1"/>
    <col min="14855" max="14855" width="25" style="166" customWidth="1"/>
    <col min="14856" max="14856" width="12.28515625" style="166" customWidth="1"/>
    <col min="14857" max="14865" width="13.28515625" style="166" customWidth="1"/>
    <col min="14866" max="14886" width="0" style="166" hidden="1" customWidth="1"/>
    <col min="14887" max="15107" width="8.85546875" style="166"/>
    <col min="15108" max="15108" width="11.140625" style="166" customWidth="1"/>
    <col min="15109" max="15109" width="29.7109375" style="166" customWidth="1"/>
    <col min="15110" max="15110" width="12.42578125" style="166" customWidth="1"/>
    <col min="15111" max="15111" width="25" style="166" customWidth="1"/>
    <col min="15112" max="15112" width="12.28515625" style="166" customWidth="1"/>
    <col min="15113" max="15121" width="13.28515625" style="166" customWidth="1"/>
    <col min="15122" max="15142" width="0" style="166" hidden="1" customWidth="1"/>
    <col min="15143" max="15363" width="8.85546875" style="166"/>
    <col min="15364" max="15364" width="11.140625" style="166" customWidth="1"/>
    <col min="15365" max="15365" width="29.7109375" style="166" customWidth="1"/>
    <col min="15366" max="15366" width="12.42578125" style="166" customWidth="1"/>
    <col min="15367" max="15367" width="25" style="166" customWidth="1"/>
    <col min="15368" max="15368" width="12.28515625" style="166" customWidth="1"/>
    <col min="15369" max="15377" width="13.28515625" style="166" customWidth="1"/>
    <col min="15378" max="15398" width="0" style="166" hidden="1" customWidth="1"/>
    <col min="15399" max="15619" width="8.85546875" style="166"/>
    <col min="15620" max="15620" width="11.140625" style="166" customWidth="1"/>
    <col min="15621" max="15621" width="29.7109375" style="166" customWidth="1"/>
    <col min="15622" max="15622" width="12.42578125" style="166" customWidth="1"/>
    <col min="15623" max="15623" width="25" style="166" customWidth="1"/>
    <col min="15624" max="15624" width="12.28515625" style="166" customWidth="1"/>
    <col min="15625" max="15633" width="13.28515625" style="166" customWidth="1"/>
    <col min="15634" max="15654" width="0" style="166" hidden="1" customWidth="1"/>
    <col min="15655" max="15875" width="8.85546875" style="166"/>
    <col min="15876" max="15876" width="11.140625" style="166" customWidth="1"/>
    <col min="15877" max="15877" width="29.7109375" style="166" customWidth="1"/>
    <col min="15878" max="15878" width="12.42578125" style="166" customWidth="1"/>
    <col min="15879" max="15879" width="25" style="166" customWidth="1"/>
    <col min="15880" max="15880" width="12.28515625" style="166" customWidth="1"/>
    <col min="15881" max="15889" width="13.28515625" style="166" customWidth="1"/>
    <col min="15890" max="15910" width="0" style="166" hidden="1" customWidth="1"/>
    <col min="15911" max="16131" width="8.85546875" style="166"/>
    <col min="16132" max="16132" width="11.140625" style="166" customWidth="1"/>
    <col min="16133" max="16133" width="29.7109375" style="166" customWidth="1"/>
    <col min="16134" max="16134" width="12.42578125" style="166" customWidth="1"/>
    <col min="16135" max="16135" width="25" style="166" customWidth="1"/>
    <col min="16136" max="16136" width="12.28515625" style="166" customWidth="1"/>
    <col min="16137" max="16145" width="13.28515625" style="166" customWidth="1"/>
    <col min="16146" max="16166" width="0" style="166" hidden="1" customWidth="1"/>
    <col min="16167" max="16384" width="8.85546875" style="166"/>
  </cols>
  <sheetData>
    <row r="1" spans="1:25 11487:11487" s="28" customFormat="1" ht="12.75" x14ac:dyDescent="0.2">
      <c r="B1" s="29"/>
      <c r="C1" s="29"/>
      <c r="D1" s="30"/>
      <c r="E1" s="29"/>
      <c r="F1" s="29"/>
      <c r="G1" s="31"/>
      <c r="H1" s="29"/>
      <c r="O1" s="178" t="s">
        <v>700</v>
      </c>
      <c r="P1" s="178"/>
      <c r="Q1" s="178"/>
      <c r="V1" s="29"/>
      <c r="Y1" s="29"/>
    </row>
    <row r="2" spans="1:25 11487:11487" s="28" customFormat="1" ht="24.75" customHeight="1" x14ac:dyDescent="0.2">
      <c r="B2" s="29"/>
      <c r="C2" s="29"/>
      <c r="D2" s="29"/>
      <c r="E2" s="29"/>
      <c r="F2" s="29"/>
      <c r="G2" s="31"/>
      <c r="H2" s="29"/>
      <c r="O2" s="179" t="s">
        <v>1174</v>
      </c>
      <c r="P2" s="179"/>
      <c r="Q2" s="179"/>
      <c r="V2" s="29"/>
      <c r="Y2" s="29"/>
    </row>
    <row r="3" spans="1:25 11487:11487" s="28" customFormat="1" ht="15" x14ac:dyDescent="0.25">
      <c r="A3" s="180" t="s">
        <v>701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V3" s="29"/>
      <c r="Y3" s="29"/>
    </row>
    <row r="4" spans="1:25 11487:11487" s="28" customFormat="1" x14ac:dyDescent="0.2">
      <c r="B4" s="29"/>
      <c r="C4" s="29"/>
      <c r="D4" s="29"/>
      <c r="E4" s="29"/>
      <c r="F4" s="29"/>
      <c r="G4" s="31"/>
      <c r="H4" s="29"/>
      <c r="Q4" s="32"/>
      <c r="V4" s="29"/>
      <c r="Y4" s="29"/>
    </row>
    <row r="5" spans="1:25 11487:11487" s="28" customFormat="1" ht="15.75" customHeight="1" x14ac:dyDescent="0.2">
      <c r="A5" s="181" t="s">
        <v>702</v>
      </c>
      <c r="B5" s="181" t="s">
        <v>703</v>
      </c>
      <c r="C5" s="181" t="s">
        <v>704</v>
      </c>
      <c r="D5" s="182" t="s">
        <v>705</v>
      </c>
      <c r="E5" s="181" t="s">
        <v>706</v>
      </c>
      <c r="F5" s="182" t="s">
        <v>707</v>
      </c>
      <c r="G5" s="184" t="s">
        <v>708</v>
      </c>
      <c r="H5" s="182" t="s">
        <v>709</v>
      </c>
      <c r="I5" s="186" t="s">
        <v>710</v>
      </c>
      <c r="J5" s="186"/>
      <c r="K5" s="186"/>
      <c r="L5" s="186"/>
      <c r="M5" s="186"/>
      <c r="N5" s="186"/>
      <c r="O5" s="186"/>
      <c r="P5" s="186"/>
      <c r="Q5" s="186"/>
      <c r="V5" s="29"/>
      <c r="Y5" s="29"/>
    </row>
    <row r="6" spans="1:25 11487:11487" s="38" customFormat="1" ht="45.75" customHeight="1" x14ac:dyDescent="0.2">
      <c r="A6" s="181"/>
      <c r="B6" s="181"/>
      <c r="C6" s="181"/>
      <c r="D6" s="183"/>
      <c r="E6" s="181"/>
      <c r="F6" s="183"/>
      <c r="G6" s="185"/>
      <c r="H6" s="183"/>
      <c r="I6" s="34">
        <v>2023</v>
      </c>
      <c r="J6" s="34">
        <v>2024</v>
      </c>
      <c r="K6" s="34">
        <v>2025</v>
      </c>
      <c r="L6" s="34">
        <v>2026</v>
      </c>
      <c r="M6" s="34">
        <v>2027</v>
      </c>
      <c r="N6" s="34">
        <v>2028</v>
      </c>
      <c r="O6" s="34">
        <v>2029</v>
      </c>
      <c r="P6" s="34" t="s">
        <v>711</v>
      </c>
      <c r="Q6" s="35" t="s">
        <v>712</v>
      </c>
      <c r="R6" s="36"/>
      <c r="S6" s="36"/>
      <c r="T6" s="36"/>
      <c r="U6" s="36"/>
      <c r="V6" s="37"/>
      <c r="W6" s="36"/>
      <c r="X6" s="36"/>
      <c r="Y6" s="37"/>
    </row>
    <row r="7" spans="1:25 11487:11487" s="38" customFormat="1" ht="16.5" customHeight="1" x14ac:dyDescent="0.2">
      <c r="A7" s="39"/>
      <c r="B7" s="187" t="s">
        <v>78</v>
      </c>
      <c r="C7" s="187"/>
      <c r="D7" s="40"/>
      <c r="E7" s="40"/>
      <c r="F7" s="40"/>
      <c r="G7" s="41"/>
      <c r="H7" s="40"/>
      <c r="I7" s="42"/>
      <c r="J7" s="42"/>
      <c r="K7" s="42"/>
      <c r="L7" s="42"/>
      <c r="M7" s="42"/>
      <c r="N7" s="42"/>
      <c r="O7" s="42"/>
      <c r="P7" s="42"/>
      <c r="Q7" s="42"/>
      <c r="R7" s="43"/>
      <c r="S7" s="43"/>
      <c r="T7" s="43"/>
      <c r="U7" s="43"/>
      <c r="V7" s="43"/>
      <c r="W7" s="43"/>
      <c r="X7" s="43"/>
      <c r="Y7" s="43"/>
    </row>
    <row r="8" spans="1:25 11487:11487" s="38" customFormat="1" ht="38.25" x14ac:dyDescent="0.2">
      <c r="A8" s="33">
        <v>1</v>
      </c>
      <c r="B8" s="44" t="s">
        <v>713</v>
      </c>
      <c r="C8" s="45" t="s">
        <v>714</v>
      </c>
      <c r="D8" s="44" t="s">
        <v>715</v>
      </c>
      <c r="E8" s="44" t="s">
        <v>716</v>
      </c>
      <c r="F8" s="44" t="s">
        <v>717</v>
      </c>
      <c r="G8" s="46">
        <v>640292</v>
      </c>
      <c r="H8" s="47">
        <v>77480</v>
      </c>
      <c r="I8" s="48">
        <v>25339</v>
      </c>
      <c r="J8" s="48">
        <v>25784</v>
      </c>
      <c r="K8" s="48">
        <v>24854</v>
      </c>
      <c r="L8" s="48">
        <v>6082</v>
      </c>
      <c r="M8" s="48">
        <v>0</v>
      </c>
      <c r="N8" s="48"/>
      <c r="O8" s="48">
        <v>0</v>
      </c>
      <c r="P8" s="48">
        <v>0</v>
      </c>
      <c r="Q8" s="49">
        <f t="shared" ref="Q8:Q71" si="0">SUM(I8:P8)</f>
        <v>82059</v>
      </c>
      <c r="R8" s="43"/>
      <c r="S8" s="43"/>
      <c r="T8" s="43"/>
      <c r="U8" s="43"/>
      <c r="V8" s="43"/>
      <c r="W8" s="43"/>
      <c r="X8" s="43"/>
      <c r="Y8" s="43"/>
      <c r="PYU8" s="43"/>
    </row>
    <row r="9" spans="1:25 11487:11487" s="38" customFormat="1" ht="51" x14ac:dyDescent="0.2">
      <c r="A9" s="33">
        <v>2</v>
      </c>
      <c r="B9" s="50" t="s">
        <v>713</v>
      </c>
      <c r="C9" s="51" t="s">
        <v>1176</v>
      </c>
      <c r="D9" s="50" t="s">
        <v>718</v>
      </c>
      <c r="E9" s="52" t="s">
        <v>719</v>
      </c>
      <c r="F9" s="52" t="s">
        <v>720</v>
      </c>
      <c r="G9" s="53">
        <v>643379</v>
      </c>
      <c r="H9" s="54">
        <v>127958</v>
      </c>
      <c r="I9" s="54">
        <v>33659</v>
      </c>
      <c r="J9" s="54">
        <v>33284</v>
      </c>
      <c r="K9" s="54">
        <v>32902</v>
      </c>
      <c r="L9" s="54">
        <v>31626</v>
      </c>
      <c r="M9" s="54">
        <v>12</v>
      </c>
      <c r="N9" s="54">
        <v>0</v>
      </c>
      <c r="O9" s="55">
        <v>0</v>
      </c>
      <c r="P9" s="54">
        <v>0</v>
      </c>
      <c r="Q9" s="56">
        <f t="shared" si="0"/>
        <v>131483</v>
      </c>
      <c r="R9" s="43"/>
      <c r="S9" s="43"/>
      <c r="T9" s="43"/>
      <c r="U9" s="43"/>
      <c r="V9" s="43"/>
      <c r="W9" s="43"/>
      <c r="X9" s="43"/>
      <c r="Y9" s="43"/>
    </row>
    <row r="10" spans="1:25 11487:11487" s="38" customFormat="1" ht="25.5" x14ac:dyDescent="0.2">
      <c r="A10" s="57">
        <v>3</v>
      </c>
      <c r="B10" s="58" t="s">
        <v>713</v>
      </c>
      <c r="C10" s="59" t="s">
        <v>721</v>
      </c>
      <c r="D10" s="58" t="s">
        <v>722</v>
      </c>
      <c r="E10" s="60" t="s">
        <v>723</v>
      </c>
      <c r="F10" s="60" t="s">
        <v>724</v>
      </c>
      <c r="G10" s="61">
        <v>569149</v>
      </c>
      <c r="H10" s="62">
        <v>196911</v>
      </c>
      <c r="I10" s="62">
        <v>22475</v>
      </c>
      <c r="J10" s="62">
        <v>22243</v>
      </c>
      <c r="K10" s="62">
        <v>22000</v>
      </c>
      <c r="L10" s="62">
        <v>21763</v>
      </c>
      <c r="M10" s="62">
        <v>21525</v>
      </c>
      <c r="N10" s="62">
        <v>23713</v>
      </c>
      <c r="O10" s="63">
        <v>23232</v>
      </c>
      <c r="P10" s="62">
        <v>59583</v>
      </c>
      <c r="Q10" s="64">
        <f t="shared" si="0"/>
        <v>216534</v>
      </c>
      <c r="R10" s="43"/>
      <c r="S10" s="43"/>
      <c r="T10" s="43"/>
      <c r="U10" s="43"/>
      <c r="V10" s="43"/>
      <c r="W10" s="43"/>
      <c r="X10" s="43"/>
      <c r="Y10" s="43"/>
    </row>
    <row r="11" spans="1:25 11487:11487" s="38" customFormat="1" ht="38.25" x14ac:dyDescent="0.2">
      <c r="A11" s="33">
        <v>4</v>
      </c>
      <c r="B11" s="50" t="s">
        <v>713</v>
      </c>
      <c r="C11" s="51" t="s">
        <v>725</v>
      </c>
      <c r="D11" s="50" t="s">
        <v>726</v>
      </c>
      <c r="E11" s="52" t="s">
        <v>727</v>
      </c>
      <c r="F11" s="52" t="s">
        <v>728</v>
      </c>
      <c r="G11" s="53">
        <v>256117</v>
      </c>
      <c r="H11" s="54">
        <v>55068</v>
      </c>
      <c r="I11" s="54">
        <v>13595</v>
      </c>
      <c r="J11" s="54">
        <v>13443</v>
      </c>
      <c r="K11" s="54">
        <v>13290</v>
      </c>
      <c r="L11" s="54">
        <v>13137</v>
      </c>
      <c r="M11" s="54">
        <v>3211</v>
      </c>
      <c r="N11" s="54">
        <v>0</v>
      </c>
      <c r="O11" s="55">
        <v>0</v>
      </c>
      <c r="P11" s="54">
        <v>0</v>
      </c>
      <c r="Q11" s="56">
        <f t="shared" si="0"/>
        <v>56676</v>
      </c>
      <c r="R11" s="43"/>
      <c r="S11" s="43"/>
      <c r="T11" s="43"/>
      <c r="U11" s="43"/>
      <c r="V11" s="43"/>
      <c r="W11" s="43"/>
      <c r="X11" s="43"/>
      <c r="Y11" s="43"/>
    </row>
    <row r="12" spans="1:25 11487:11487" s="38" customFormat="1" ht="25.5" x14ac:dyDescent="0.2">
      <c r="A12" s="33">
        <v>5</v>
      </c>
      <c r="B12" s="50" t="s">
        <v>713</v>
      </c>
      <c r="C12" s="51" t="s">
        <v>729</v>
      </c>
      <c r="D12" s="50" t="s">
        <v>730</v>
      </c>
      <c r="E12" s="52" t="s">
        <v>731</v>
      </c>
      <c r="F12" s="52" t="s">
        <v>732</v>
      </c>
      <c r="G12" s="53">
        <v>261808</v>
      </c>
      <c r="H12" s="54">
        <v>78172</v>
      </c>
      <c r="I12" s="54">
        <v>14497</v>
      </c>
      <c r="J12" s="54">
        <v>14339</v>
      </c>
      <c r="K12" s="54">
        <v>14177</v>
      </c>
      <c r="L12" s="54">
        <v>14018</v>
      </c>
      <c r="M12" s="54">
        <v>13857</v>
      </c>
      <c r="N12" s="54">
        <v>10435</v>
      </c>
      <c r="O12" s="55">
        <v>0</v>
      </c>
      <c r="P12" s="54">
        <v>0</v>
      </c>
      <c r="Q12" s="56">
        <f t="shared" si="0"/>
        <v>81323</v>
      </c>
      <c r="R12" s="43"/>
      <c r="S12" s="43"/>
      <c r="T12" s="43"/>
      <c r="U12" s="43"/>
      <c r="V12" s="43"/>
      <c r="W12" s="43"/>
      <c r="X12" s="43"/>
      <c r="Y12" s="43"/>
    </row>
    <row r="13" spans="1:25 11487:11487" s="38" customFormat="1" ht="25.5" x14ac:dyDescent="0.2">
      <c r="A13" s="33">
        <v>6</v>
      </c>
      <c r="B13" s="44" t="s">
        <v>713</v>
      </c>
      <c r="C13" s="45" t="s">
        <v>733</v>
      </c>
      <c r="D13" s="44" t="s">
        <v>734</v>
      </c>
      <c r="E13" s="44" t="s">
        <v>735</v>
      </c>
      <c r="F13" s="44" t="s">
        <v>736</v>
      </c>
      <c r="G13" s="46">
        <v>1410534</v>
      </c>
      <c r="H13" s="47">
        <v>620840</v>
      </c>
      <c r="I13" s="48">
        <v>97085</v>
      </c>
      <c r="J13" s="48">
        <v>104418</v>
      </c>
      <c r="K13" s="48">
        <v>101263</v>
      </c>
      <c r="L13" s="48">
        <v>98164</v>
      </c>
      <c r="M13" s="48">
        <v>95056</v>
      </c>
      <c r="N13" s="48">
        <v>91961</v>
      </c>
      <c r="O13" s="48">
        <v>88836</v>
      </c>
      <c r="P13" s="48">
        <v>23815</v>
      </c>
      <c r="Q13" s="49">
        <f t="shared" si="0"/>
        <v>700598</v>
      </c>
      <c r="R13" s="43"/>
      <c r="S13" s="43"/>
      <c r="T13" s="43"/>
      <c r="U13" s="43"/>
      <c r="V13" s="43"/>
      <c r="W13" s="43"/>
      <c r="X13" s="43"/>
      <c r="Y13" s="43"/>
    </row>
    <row r="14" spans="1:25 11487:11487" s="38" customFormat="1" ht="63.75" x14ac:dyDescent="0.2">
      <c r="A14" s="57">
        <v>7</v>
      </c>
      <c r="B14" s="44" t="s">
        <v>713</v>
      </c>
      <c r="C14" s="45" t="s">
        <v>737</v>
      </c>
      <c r="D14" s="44" t="s">
        <v>738</v>
      </c>
      <c r="E14" s="44" t="s">
        <v>739</v>
      </c>
      <c r="F14" s="44" t="s">
        <v>740</v>
      </c>
      <c r="G14" s="46">
        <v>82912</v>
      </c>
      <c r="H14" s="47">
        <v>49361</v>
      </c>
      <c r="I14" s="48">
        <v>4910</v>
      </c>
      <c r="J14" s="48">
        <v>5511</v>
      </c>
      <c r="K14" s="48">
        <v>5333</v>
      </c>
      <c r="L14" s="48">
        <v>5189</v>
      </c>
      <c r="M14" s="48">
        <v>5044</v>
      </c>
      <c r="N14" s="48">
        <v>4902</v>
      </c>
      <c r="O14" s="48">
        <v>4754</v>
      </c>
      <c r="P14" s="48">
        <v>26404</v>
      </c>
      <c r="Q14" s="49">
        <f t="shared" si="0"/>
        <v>62047</v>
      </c>
      <c r="R14" s="43"/>
      <c r="S14" s="43"/>
      <c r="T14" s="43"/>
      <c r="U14" s="43"/>
      <c r="V14" s="43"/>
      <c r="W14" s="43"/>
      <c r="X14" s="43"/>
      <c r="Y14" s="43"/>
    </row>
    <row r="15" spans="1:25 11487:11487" s="38" customFormat="1" ht="38.25" x14ac:dyDescent="0.2">
      <c r="A15" s="33">
        <v>8</v>
      </c>
      <c r="B15" s="44" t="s">
        <v>713</v>
      </c>
      <c r="C15" s="45" t="s">
        <v>741</v>
      </c>
      <c r="D15" s="44" t="s">
        <v>742</v>
      </c>
      <c r="E15" s="44" t="s">
        <v>743</v>
      </c>
      <c r="F15" s="44" t="s">
        <v>744</v>
      </c>
      <c r="G15" s="46">
        <v>357811</v>
      </c>
      <c r="H15" s="47">
        <v>134163</v>
      </c>
      <c r="I15" s="48">
        <v>28629</v>
      </c>
      <c r="J15" s="48">
        <v>29820</v>
      </c>
      <c r="K15" s="48">
        <v>28627</v>
      </c>
      <c r="L15" s="48">
        <v>27636</v>
      </c>
      <c r="M15" s="48">
        <v>26643</v>
      </c>
      <c r="N15" s="48">
        <v>6560</v>
      </c>
      <c r="O15" s="48">
        <v>0</v>
      </c>
      <c r="P15" s="48"/>
      <c r="Q15" s="49">
        <f t="shared" si="0"/>
        <v>147915</v>
      </c>
      <c r="R15" s="43"/>
      <c r="S15" s="43"/>
      <c r="T15" s="43"/>
      <c r="U15" s="43"/>
      <c r="V15" s="43"/>
      <c r="W15" s="43"/>
      <c r="X15" s="43"/>
      <c r="Y15" s="43"/>
    </row>
    <row r="16" spans="1:25 11487:11487" s="38" customFormat="1" ht="51" x14ac:dyDescent="0.2">
      <c r="A16" s="33">
        <v>9</v>
      </c>
      <c r="B16" s="50" t="s">
        <v>713</v>
      </c>
      <c r="C16" s="51" t="s">
        <v>745</v>
      </c>
      <c r="D16" s="50" t="s">
        <v>746</v>
      </c>
      <c r="E16" s="52" t="s">
        <v>747</v>
      </c>
      <c r="F16" s="52" t="s">
        <v>748</v>
      </c>
      <c r="G16" s="53">
        <v>402543</v>
      </c>
      <c r="H16" s="54">
        <v>21761</v>
      </c>
      <c r="I16" s="54">
        <v>21828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6">
        <f t="shared" si="0"/>
        <v>21828</v>
      </c>
      <c r="R16" s="43"/>
      <c r="S16" s="43"/>
      <c r="T16" s="43"/>
      <c r="U16" s="43"/>
      <c r="V16" s="43"/>
      <c r="W16" s="43"/>
      <c r="X16" s="43"/>
      <c r="Y16" s="43"/>
    </row>
    <row r="17" spans="1:25" s="38" customFormat="1" ht="63.75" x14ac:dyDescent="0.2">
      <c r="A17" s="33">
        <v>10</v>
      </c>
      <c r="B17" s="50" t="s">
        <v>713</v>
      </c>
      <c r="C17" s="51" t="s">
        <v>1177</v>
      </c>
      <c r="D17" s="50" t="s">
        <v>749</v>
      </c>
      <c r="E17" s="52" t="s">
        <v>750</v>
      </c>
      <c r="F17" s="52" t="s">
        <v>751</v>
      </c>
      <c r="G17" s="53">
        <v>208227</v>
      </c>
      <c r="H17" s="54">
        <v>24240</v>
      </c>
      <c r="I17" s="54">
        <v>19751</v>
      </c>
      <c r="J17" s="54">
        <v>4970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6">
        <f t="shared" si="0"/>
        <v>24721</v>
      </c>
      <c r="R17" s="43"/>
      <c r="S17" s="43"/>
      <c r="T17" s="43"/>
      <c r="U17" s="43"/>
      <c r="V17" s="43"/>
      <c r="W17" s="43"/>
      <c r="X17" s="43"/>
      <c r="Y17" s="43"/>
    </row>
    <row r="18" spans="1:25" s="38" customFormat="1" ht="112.5" customHeight="1" x14ac:dyDescent="0.2">
      <c r="A18" s="33">
        <v>11</v>
      </c>
      <c r="B18" s="44" t="s">
        <v>713</v>
      </c>
      <c r="C18" s="45" t="s">
        <v>752</v>
      </c>
      <c r="D18" s="44" t="s">
        <v>753</v>
      </c>
      <c r="E18" s="44" t="s">
        <v>754</v>
      </c>
      <c r="F18" s="44" t="s">
        <v>755</v>
      </c>
      <c r="G18" s="46">
        <v>586346</v>
      </c>
      <c r="H18" s="47">
        <v>193635</v>
      </c>
      <c r="I18" s="48">
        <v>20831</v>
      </c>
      <c r="J18" s="48">
        <v>24160</v>
      </c>
      <c r="K18" s="48">
        <v>23652</v>
      </c>
      <c r="L18" s="48">
        <v>22946</v>
      </c>
      <c r="M18" s="48">
        <v>22237</v>
      </c>
      <c r="N18" s="48">
        <v>21539</v>
      </c>
      <c r="O18" s="48">
        <v>20819</v>
      </c>
      <c r="P18" s="48">
        <v>80626</v>
      </c>
      <c r="Q18" s="49">
        <f>SUM(I18:P18)</f>
        <v>236810</v>
      </c>
      <c r="R18" s="43"/>
      <c r="S18" s="43"/>
      <c r="T18" s="43"/>
      <c r="U18" s="43"/>
      <c r="V18" s="43"/>
      <c r="W18" s="43"/>
      <c r="X18" s="43"/>
      <c r="Y18" s="43"/>
    </row>
    <row r="19" spans="1:25" s="38" customFormat="1" ht="63.75" x14ac:dyDescent="0.2">
      <c r="A19" s="57">
        <v>12</v>
      </c>
      <c r="B19" s="50" t="s">
        <v>713</v>
      </c>
      <c r="C19" s="51" t="s">
        <v>1178</v>
      </c>
      <c r="D19" s="50" t="s">
        <v>756</v>
      </c>
      <c r="E19" s="52" t="s">
        <v>757</v>
      </c>
      <c r="F19" s="52" t="s">
        <v>758</v>
      </c>
      <c r="G19" s="53">
        <v>128058</v>
      </c>
      <c r="H19" s="54">
        <v>15771</v>
      </c>
      <c r="I19" s="54">
        <v>9272</v>
      </c>
      <c r="J19" s="54">
        <v>6947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  <c r="P19" s="54">
        <v>0</v>
      </c>
      <c r="Q19" s="56">
        <f t="shared" si="0"/>
        <v>16219</v>
      </c>
      <c r="R19" s="43"/>
      <c r="S19" s="43"/>
      <c r="T19" s="43"/>
      <c r="U19" s="43"/>
      <c r="V19" s="43"/>
      <c r="W19" s="43"/>
      <c r="X19" s="43"/>
      <c r="Y19" s="43"/>
    </row>
    <row r="20" spans="1:25" s="38" customFormat="1" ht="63.75" x14ac:dyDescent="0.2">
      <c r="A20" s="33">
        <v>13</v>
      </c>
      <c r="B20" s="50" t="s">
        <v>713</v>
      </c>
      <c r="C20" s="51" t="s">
        <v>1179</v>
      </c>
      <c r="D20" s="50" t="s">
        <v>759</v>
      </c>
      <c r="E20" s="52" t="s">
        <v>757</v>
      </c>
      <c r="F20" s="52" t="s">
        <v>758</v>
      </c>
      <c r="G20" s="53">
        <v>426467</v>
      </c>
      <c r="H20" s="54">
        <v>75761</v>
      </c>
      <c r="I20" s="54">
        <v>44543</v>
      </c>
      <c r="J20" s="54">
        <v>33373</v>
      </c>
      <c r="K20" s="54">
        <v>0</v>
      </c>
      <c r="L20" s="54">
        <v>0</v>
      </c>
      <c r="M20" s="54">
        <v>0</v>
      </c>
      <c r="N20" s="54">
        <v>0</v>
      </c>
      <c r="O20" s="54">
        <v>0</v>
      </c>
      <c r="P20" s="54">
        <v>0</v>
      </c>
      <c r="Q20" s="56">
        <f t="shared" si="0"/>
        <v>77916</v>
      </c>
      <c r="R20" s="43"/>
      <c r="S20" s="43"/>
      <c r="T20" s="43"/>
      <c r="U20" s="43"/>
      <c r="V20" s="43"/>
      <c r="W20" s="43"/>
      <c r="X20" s="43"/>
      <c r="Y20" s="43"/>
    </row>
    <row r="21" spans="1:25" s="38" customFormat="1" ht="76.5" x14ac:dyDescent="0.2">
      <c r="A21" s="33">
        <v>14</v>
      </c>
      <c r="B21" s="44" t="s">
        <v>713</v>
      </c>
      <c r="C21" s="45" t="s">
        <v>760</v>
      </c>
      <c r="D21" s="44" t="s">
        <v>761</v>
      </c>
      <c r="E21" s="44" t="s">
        <v>762</v>
      </c>
      <c r="F21" s="44" t="s">
        <v>763</v>
      </c>
      <c r="G21" s="46">
        <v>151196</v>
      </c>
      <c r="H21" s="47">
        <v>36963</v>
      </c>
      <c r="I21" s="48">
        <v>6530</v>
      </c>
      <c r="J21" s="48">
        <v>6593</v>
      </c>
      <c r="K21" s="48">
        <v>6391</v>
      </c>
      <c r="L21" s="48">
        <v>6192</v>
      </c>
      <c r="M21" s="48">
        <v>5993</v>
      </c>
      <c r="N21" s="48">
        <v>5794</v>
      </c>
      <c r="O21" s="48">
        <v>4225</v>
      </c>
      <c r="P21" s="48">
        <v>0</v>
      </c>
      <c r="Q21" s="49">
        <f t="shared" si="0"/>
        <v>41718</v>
      </c>
      <c r="R21" s="43"/>
      <c r="S21" s="43"/>
      <c r="T21" s="43"/>
      <c r="U21" s="43"/>
      <c r="V21" s="43"/>
      <c r="W21" s="43"/>
      <c r="X21" s="43"/>
      <c r="Y21" s="43"/>
    </row>
    <row r="22" spans="1:25" s="38" customFormat="1" ht="25.5" x14ac:dyDescent="0.2">
      <c r="A22" s="33">
        <v>15</v>
      </c>
      <c r="B22" s="65" t="s">
        <v>713</v>
      </c>
      <c r="C22" s="66" t="s">
        <v>764</v>
      </c>
      <c r="D22" s="65" t="s">
        <v>765</v>
      </c>
      <c r="E22" s="65" t="s">
        <v>766</v>
      </c>
      <c r="F22" s="65" t="s">
        <v>767</v>
      </c>
      <c r="G22" s="67">
        <v>186591</v>
      </c>
      <c r="H22" s="68">
        <v>51450</v>
      </c>
      <c r="I22" s="69">
        <v>23798</v>
      </c>
      <c r="J22" s="69">
        <v>23836</v>
      </c>
      <c r="K22" s="69">
        <v>5809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70">
        <f t="shared" si="0"/>
        <v>53443</v>
      </c>
      <c r="R22" s="43"/>
      <c r="S22" s="43"/>
      <c r="T22" s="43"/>
      <c r="U22" s="43"/>
      <c r="V22" s="43"/>
      <c r="W22" s="43"/>
      <c r="X22" s="43"/>
      <c r="Y22" s="43"/>
    </row>
    <row r="23" spans="1:25" s="38" customFormat="1" ht="76.5" x14ac:dyDescent="0.2">
      <c r="A23" s="57">
        <v>16</v>
      </c>
      <c r="B23" s="44" t="s">
        <v>713</v>
      </c>
      <c r="C23" s="45" t="s">
        <v>1175</v>
      </c>
      <c r="D23" s="44" t="s">
        <v>768</v>
      </c>
      <c r="E23" s="71" t="s">
        <v>769</v>
      </c>
      <c r="F23" s="44" t="s">
        <v>770</v>
      </c>
      <c r="G23" s="46">
        <v>184386</v>
      </c>
      <c r="H23" s="47">
        <v>38340</v>
      </c>
      <c r="I23" s="48">
        <v>5857</v>
      </c>
      <c r="J23" s="48">
        <v>6460</v>
      </c>
      <c r="K23" s="48">
        <v>6236</v>
      </c>
      <c r="L23" s="48">
        <v>6026</v>
      </c>
      <c r="M23" s="48">
        <v>5816</v>
      </c>
      <c r="N23" s="48">
        <v>5606</v>
      </c>
      <c r="O23" s="48">
        <v>5394</v>
      </c>
      <c r="P23" s="48">
        <v>2621</v>
      </c>
      <c r="Q23" s="49">
        <f t="shared" si="0"/>
        <v>44016</v>
      </c>
      <c r="R23" s="43"/>
      <c r="S23" s="43"/>
      <c r="T23" s="43"/>
      <c r="U23" s="43"/>
      <c r="V23" s="43"/>
      <c r="W23" s="43"/>
      <c r="X23" s="43"/>
      <c r="Y23" s="43"/>
    </row>
    <row r="24" spans="1:25" s="38" customFormat="1" ht="51" x14ac:dyDescent="0.2">
      <c r="A24" s="33">
        <v>17</v>
      </c>
      <c r="B24" s="44" t="s">
        <v>713</v>
      </c>
      <c r="C24" s="45" t="s">
        <v>771</v>
      </c>
      <c r="D24" s="44" t="s">
        <v>772</v>
      </c>
      <c r="E24" s="44" t="s">
        <v>773</v>
      </c>
      <c r="F24" s="44" t="s">
        <v>774</v>
      </c>
      <c r="G24" s="46">
        <v>36001</v>
      </c>
      <c r="H24" s="47">
        <v>9480</v>
      </c>
      <c r="I24" s="48">
        <v>3941</v>
      </c>
      <c r="J24" s="48">
        <v>3978</v>
      </c>
      <c r="K24" s="48">
        <v>1941</v>
      </c>
      <c r="L24" s="48">
        <v>0</v>
      </c>
      <c r="M24" s="48">
        <v>0</v>
      </c>
      <c r="N24" s="48">
        <v>0</v>
      </c>
      <c r="O24" s="48">
        <v>0</v>
      </c>
      <c r="P24" s="48">
        <v>0</v>
      </c>
      <c r="Q24" s="49">
        <f t="shared" si="0"/>
        <v>9860</v>
      </c>
      <c r="R24" s="43"/>
      <c r="S24" s="43"/>
      <c r="T24" s="43"/>
      <c r="U24" s="43"/>
      <c r="V24" s="43"/>
      <c r="W24" s="43"/>
      <c r="X24" s="43"/>
      <c r="Y24" s="43"/>
    </row>
    <row r="25" spans="1:25" s="38" customFormat="1" ht="51" x14ac:dyDescent="0.2">
      <c r="A25" s="33">
        <v>18</v>
      </c>
      <c r="B25" s="44" t="s">
        <v>713</v>
      </c>
      <c r="C25" s="45" t="s">
        <v>775</v>
      </c>
      <c r="D25" s="44" t="s">
        <v>776</v>
      </c>
      <c r="E25" s="44" t="s">
        <v>777</v>
      </c>
      <c r="F25" s="44" t="s">
        <v>774</v>
      </c>
      <c r="G25" s="46">
        <v>35830</v>
      </c>
      <c r="H25" s="47">
        <v>9430</v>
      </c>
      <c r="I25" s="48">
        <v>3920</v>
      </c>
      <c r="J25" s="48">
        <v>3957</v>
      </c>
      <c r="K25" s="48">
        <v>1931</v>
      </c>
      <c r="L25" s="48">
        <v>0</v>
      </c>
      <c r="M25" s="48">
        <v>0</v>
      </c>
      <c r="N25" s="48">
        <v>0</v>
      </c>
      <c r="O25" s="48">
        <v>0</v>
      </c>
      <c r="P25" s="48">
        <v>0</v>
      </c>
      <c r="Q25" s="49">
        <f t="shared" si="0"/>
        <v>9808</v>
      </c>
      <c r="R25" s="43"/>
      <c r="S25" s="43"/>
      <c r="T25" s="43"/>
      <c r="U25" s="43"/>
      <c r="V25" s="43"/>
      <c r="W25" s="43"/>
      <c r="X25" s="43"/>
      <c r="Y25" s="43"/>
    </row>
    <row r="26" spans="1:25" s="38" customFormat="1" ht="38.25" x14ac:dyDescent="0.2">
      <c r="A26" s="33">
        <v>19</v>
      </c>
      <c r="B26" s="50" t="s">
        <v>713</v>
      </c>
      <c r="C26" s="72" t="s">
        <v>1184</v>
      </c>
      <c r="D26" s="50" t="s">
        <v>778</v>
      </c>
      <c r="E26" s="52" t="s">
        <v>779</v>
      </c>
      <c r="F26" s="52" t="s">
        <v>774</v>
      </c>
      <c r="G26" s="53">
        <v>98806</v>
      </c>
      <c r="H26" s="54">
        <v>26710</v>
      </c>
      <c r="I26" s="54">
        <v>11103</v>
      </c>
      <c r="J26" s="54">
        <v>11208</v>
      </c>
      <c r="K26" s="54">
        <v>5470</v>
      </c>
      <c r="L26" s="54">
        <v>0</v>
      </c>
      <c r="M26" s="54">
        <v>0</v>
      </c>
      <c r="N26" s="54">
        <v>0</v>
      </c>
      <c r="O26" s="55">
        <v>0</v>
      </c>
      <c r="P26" s="54">
        <v>0</v>
      </c>
      <c r="Q26" s="56">
        <f t="shared" si="0"/>
        <v>27781</v>
      </c>
      <c r="R26" s="43"/>
      <c r="S26" s="43"/>
      <c r="T26" s="43"/>
      <c r="U26" s="43"/>
      <c r="V26" s="43"/>
      <c r="W26" s="43"/>
      <c r="X26" s="43"/>
      <c r="Y26" s="43"/>
    </row>
    <row r="27" spans="1:25" s="38" customFormat="1" ht="38.25" x14ac:dyDescent="0.2">
      <c r="A27" s="33">
        <v>20</v>
      </c>
      <c r="B27" s="44" t="s">
        <v>713</v>
      </c>
      <c r="C27" s="45" t="s">
        <v>780</v>
      </c>
      <c r="D27" s="44" t="s">
        <v>781</v>
      </c>
      <c r="E27" s="44" t="s">
        <v>782</v>
      </c>
      <c r="F27" s="44" t="s">
        <v>783</v>
      </c>
      <c r="G27" s="46">
        <v>387136</v>
      </c>
      <c r="H27" s="47">
        <v>248200</v>
      </c>
      <c r="I27" s="48">
        <v>24215</v>
      </c>
      <c r="J27" s="48">
        <v>28072</v>
      </c>
      <c r="K27" s="48">
        <v>27328</v>
      </c>
      <c r="L27" s="48">
        <v>26607</v>
      </c>
      <c r="M27" s="48">
        <v>25884</v>
      </c>
      <c r="N27" s="48">
        <v>25175</v>
      </c>
      <c r="O27" s="48">
        <v>24438</v>
      </c>
      <c r="P27" s="48">
        <v>121532</v>
      </c>
      <c r="Q27" s="56">
        <f t="shared" si="0"/>
        <v>303251</v>
      </c>
      <c r="R27" s="43"/>
      <c r="S27" s="43"/>
      <c r="T27" s="43"/>
      <c r="U27" s="43"/>
      <c r="V27" s="43"/>
      <c r="W27" s="43"/>
      <c r="X27" s="43"/>
      <c r="Y27" s="43"/>
    </row>
    <row r="28" spans="1:25" s="38" customFormat="1" ht="53.25" customHeight="1" x14ac:dyDescent="0.2">
      <c r="A28" s="57">
        <v>21</v>
      </c>
      <c r="B28" s="50" t="s">
        <v>713</v>
      </c>
      <c r="C28" s="72" t="s">
        <v>1185</v>
      </c>
      <c r="D28" s="50" t="s">
        <v>784</v>
      </c>
      <c r="E28" s="52" t="s">
        <v>785</v>
      </c>
      <c r="F28" s="52" t="s">
        <v>786</v>
      </c>
      <c r="G28" s="53">
        <v>220260</v>
      </c>
      <c r="H28" s="54">
        <v>59530</v>
      </c>
      <c r="I28" s="54">
        <v>24974</v>
      </c>
      <c r="J28" s="54">
        <v>24979</v>
      </c>
      <c r="K28" s="54">
        <v>12210</v>
      </c>
      <c r="L28" s="54">
        <v>0</v>
      </c>
      <c r="M28" s="54">
        <v>0</v>
      </c>
      <c r="N28" s="54">
        <v>0</v>
      </c>
      <c r="O28" s="55">
        <v>0</v>
      </c>
      <c r="P28" s="54">
        <v>0</v>
      </c>
      <c r="Q28" s="56">
        <f t="shared" si="0"/>
        <v>62163</v>
      </c>
      <c r="R28" s="43"/>
      <c r="S28" s="43"/>
      <c r="T28" s="43"/>
      <c r="U28" s="43"/>
      <c r="V28" s="43"/>
      <c r="W28" s="43"/>
      <c r="X28" s="43"/>
      <c r="Y28" s="43"/>
    </row>
    <row r="29" spans="1:25" s="38" customFormat="1" ht="51" x14ac:dyDescent="0.2">
      <c r="A29" s="33">
        <v>22</v>
      </c>
      <c r="B29" s="50" t="s">
        <v>713</v>
      </c>
      <c r="C29" s="51" t="s">
        <v>1180</v>
      </c>
      <c r="D29" s="50" t="s">
        <v>787</v>
      </c>
      <c r="E29" s="52" t="s">
        <v>788</v>
      </c>
      <c r="F29" s="52" t="s">
        <v>789</v>
      </c>
      <c r="G29" s="53">
        <v>80000</v>
      </c>
      <c r="H29" s="54">
        <v>23793</v>
      </c>
      <c r="I29" s="54">
        <v>9080</v>
      </c>
      <c r="J29" s="54">
        <v>9155</v>
      </c>
      <c r="K29" s="54">
        <v>6663</v>
      </c>
      <c r="L29" s="54">
        <v>0</v>
      </c>
      <c r="M29" s="54">
        <v>0</v>
      </c>
      <c r="N29" s="54">
        <v>0</v>
      </c>
      <c r="O29" s="55">
        <v>0</v>
      </c>
      <c r="P29" s="54">
        <v>0</v>
      </c>
      <c r="Q29" s="56">
        <f t="shared" si="0"/>
        <v>24898</v>
      </c>
      <c r="R29" s="43"/>
      <c r="S29" s="43"/>
      <c r="T29" s="43"/>
      <c r="U29" s="43"/>
      <c r="V29" s="43"/>
      <c r="W29" s="43"/>
      <c r="X29" s="43"/>
      <c r="Y29" s="43"/>
    </row>
    <row r="30" spans="1:25" s="38" customFormat="1" ht="38.25" x14ac:dyDescent="0.2">
      <c r="A30" s="33">
        <v>23</v>
      </c>
      <c r="B30" s="44" t="s">
        <v>713</v>
      </c>
      <c r="C30" s="45" t="s">
        <v>790</v>
      </c>
      <c r="D30" s="44" t="s">
        <v>791</v>
      </c>
      <c r="E30" s="44" t="s">
        <v>792</v>
      </c>
      <c r="F30" s="44" t="s">
        <v>793</v>
      </c>
      <c r="G30" s="46">
        <v>299523</v>
      </c>
      <c r="H30" s="47">
        <v>193392</v>
      </c>
      <c r="I30" s="48">
        <v>18542</v>
      </c>
      <c r="J30" s="48">
        <v>21583</v>
      </c>
      <c r="K30" s="48">
        <v>21014</v>
      </c>
      <c r="L30" s="48">
        <v>20463</v>
      </c>
      <c r="M30" s="48">
        <v>19911</v>
      </c>
      <c r="N30" s="48">
        <v>19370</v>
      </c>
      <c r="O30" s="48">
        <v>18806</v>
      </c>
      <c r="P30" s="48">
        <v>97453</v>
      </c>
      <c r="Q30" s="56">
        <f t="shared" si="0"/>
        <v>237142</v>
      </c>
      <c r="R30" s="43"/>
      <c r="S30" s="43"/>
      <c r="T30" s="43"/>
      <c r="U30" s="43"/>
      <c r="V30" s="43"/>
      <c r="W30" s="43"/>
      <c r="X30" s="43"/>
      <c r="Y30" s="43"/>
    </row>
    <row r="31" spans="1:25" s="38" customFormat="1" ht="38.25" x14ac:dyDescent="0.2">
      <c r="A31" s="33">
        <v>24</v>
      </c>
      <c r="B31" s="44" t="s">
        <v>713</v>
      </c>
      <c r="C31" s="45" t="s">
        <v>794</v>
      </c>
      <c r="D31" s="44" t="s">
        <v>795</v>
      </c>
      <c r="E31" s="44" t="s">
        <v>796</v>
      </c>
      <c r="F31" s="44" t="s">
        <v>797</v>
      </c>
      <c r="G31" s="46">
        <v>58458</v>
      </c>
      <c r="H31" s="47">
        <v>16489</v>
      </c>
      <c r="I31" s="48">
        <v>6374</v>
      </c>
      <c r="J31" s="48">
        <v>6345</v>
      </c>
      <c r="K31" s="48">
        <v>4626</v>
      </c>
      <c r="L31" s="48">
        <v>0</v>
      </c>
      <c r="M31" s="48">
        <v>0</v>
      </c>
      <c r="N31" s="48">
        <v>0</v>
      </c>
      <c r="O31" s="48">
        <v>0</v>
      </c>
      <c r="P31" s="48">
        <v>0</v>
      </c>
      <c r="Q31" s="56">
        <f t="shared" si="0"/>
        <v>17345</v>
      </c>
      <c r="R31" s="43"/>
      <c r="S31" s="43"/>
      <c r="T31" s="43"/>
      <c r="U31" s="43"/>
      <c r="V31" s="43"/>
      <c r="W31" s="43"/>
      <c r="X31" s="43"/>
      <c r="Y31" s="43"/>
    </row>
    <row r="32" spans="1:25" s="38" customFormat="1" ht="38.25" x14ac:dyDescent="0.2">
      <c r="A32" s="57">
        <v>25</v>
      </c>
      <c r="B32" s="44" t="s">
        <v>713</v>
      </c>
      <c r="C32" s="45" t="s">
        <v>798</v>
      </c>
      <c r="D32" s="44" t="s">
        <v>799</v>
      </c>
      <c r="E32" s="44" t="s">
        <v>800</v>
      </c>
      <c r="F32" s="44" t="s">
        <v>801</v>
      </c>
      <c r="G32" s="46">
        <v>480161</v>
      </c>
      <c r="H32" s="47">
        <v>364505</v>
      </c>
      <c r="I32" s="48">
        <v>29810</v>
      </c>
      <c r="J32" s="48">
        <v>33027</v>
      </c>
      <c r="K32" s="48">
        <v>32245</v>
      </c>
      <c r="L32" s="48">
        <v>31497</v>
      </c>
      <c r="M32" s="48">
        <v>30747</v>
      </c>
      <c r="N32" s="48">
        <v>30022</v>
      </c>
      <c r="O32" s="48">
        <v>29246</v>
      </c>
      <c r="P32" s="48">
        <v>266051</v>
      </c>
      <c r="Q32" s="56">
        <f t="shared" si="0"/>
        <v>482645</v>
      </c>
      <c r="R32" s="43"/>
      <c r="S32" s="43"/>
      <c r="T32" s="43"/>
      <c r="U32" s="43"/>
      <c r="V32" s="43"/>
      <c r="W32" s="43"/>
      <c r="X32" s="43"/>
      <c r="Y32" s="43"/>
    </row>
    <row r="33" spans="1:25" s="38" customFormat="1" ht="38.25" x14ac:dyDescent="0.2">
      <c r="A33" s="33">
        <v>26</v>
      </c>
      <c r="B33" s="44" t="s">
        <v>713</v>
      </c>
      <c r="C33" s="45" t="s">
        <v>802</v>
      </c>
      <c r="D33" s="44" t="s">
        <v>803</v>
      </c>
      <c r="E33" s="44" t="s">
        <v>804</v>
      </c>
      <c r="F33" s="44" t="s">
        <v>805</v>
      </c>
      <c r="G33" s="46">
        <v>1300000</v>
      </c>
      <c r="H33" s="47">
        <v>845000</v>
      </c>
      <c r="I33" s="48">
        <v>89300</v>
      </c>
      <c r="J33" s="48">
        <v>93082</v>
      </c>
      <c r="K33" s="48">
        <v>90643</v>
      </c>
      <c r="L33" s="48">
        <v>88283</v>
      </c>
      <c r="M33" s="48">
        <v>85917</v>
      </c>
      <c r="N33" s="48">
        <v>83598</v>
      </c>
      <c r="O33" s="48">
        <v>81181</v>
      </c>
      <c r="P33" s="48">
        <v>437600</v>
      </c>
      <c r="Q33" s="49">
        <f t="shared" si="0"/>
        <v>1049604</v>
      </c>
      <c r="R33" s="43"/>
      <c r="S33" s="43"/>
      <c r="T33" s="43"/>
      <c r="U33" s="43"/>
      <c r="V33" s="43"/>
      <c r="W33" s="43"/>
      <c r="X33" s="43"/>
      <c r="Y33" s="43"/>
    </row>
    <row r="34" spans="1:25" s="38" customFormat="1" ht="63.75" x14ac:dyDescent="0.2">
      <c r="A34" s="33">
        <v>27</v>
      </c>
      <c r="B34" s="44" t="s">
        <v>713</v>
      </c>
      <c r="C34" s="45" t="s">
        <v>806</v>
      </c>
      <c r="D34" s="44" t="s">
        <v>807</v>
      </c>
      <c r="E34" s="44" t="s">
        <v>808</v>
      </c>
      <c r="F34" s="44" t="s">
        <v>740</v>
      </c>
      <c r="G34" s="46">
        <v>151608</v>
      </c>
      <c r="H34" s="47">
        <v>104357</v>
      </c>
      <c r="I34" s="48">
        <v>10347</v>
      </c>
      <c r="J34" s="48">
        <v>11620</v>
      </c>
      <c r="K34" s="48">
        <v>11271</v>
      </c>
      <c r="L34" s="48">
        <v>10966</v>
      </c>
      <c r="M34" s="48">
        <v>10659</v>
      </c>
      <c r="N34" s="48">
        <v>10359</v>
      </c>
      <c r="O34" s="48">
        <v>10047</v>
      </c>
      <c r="P34" s="48">
        <v>55874</v>
      </c>
      <c r="Q34" s="49">
        <f t="shared" si="0"/>
        <v>131143</v>
      </c>
      <c r="R34" s="43"/>
      <c r="S34" s="43"/>
      <c r="T34" s="43"/>
      <c r="U34" s="43"/>
      <c r="V34" s="43"/>
      <c r="W34" s="43"/>
      <c r="X34" s="43"/>
      <c r="Y34" s="43"/>
    </row>
    <row r="35" spans="1:25" s="38" customFormat="1" ht="25.5" x14ac:dyDescent="0.2">
      <c r="A35" s="33">
        <v>28</v>
      </c>
      <c r="B35" s="44" t="s">
        <v>713</v>
      </c>
      <c r="C35" s="45" t="s">
        <v>809</v>
      </c>
      <c r="D35" s="44" t="s">
        <v>810</v>
      </c>
      <c r="E35" s="44" t="s">
        <v>808</v>
      </c>
      <c r="F35" s="44" t="s">
        <v>811</v>
      </c>
      <c r="G35" s="46">
        <v>242413</v>
      </c>
      <c r="H35" s="47">
        <v>182719</v>
      </c>
      <c r="I35" s="48">
        <v>14370</v>
      </c>
      <c r="J35" s="48">
        <v>16738</v>
      </c>
      <c r="K35" s="48">
        <v>16273</v>
      </c>
      <c r="L35" s="48">
        <v>15884</v>
      </c>
      <c r="M35" s="48">
        <v>15495</v>
      </c>
      <c r="N35" s="48">
        <v>15119</v>
      </c>
      <c r="O35" s="48">
        <v>14716</v>
      </c>
      <c r="P35" s="48">
        <v>138788</v>
      </c>
      <c r="Q35" s="49">
        <f t="shared" si="0"/>
        <v>247383</v>
      </c>
      <c r="R35" s="43"/>
      <c r="S35" s="43"/>
      <c r="T35" s="43"/>
      <c r="U35" s="43"/>
      <c r="V35" s="43"/>
      <c r="W35" s="43"/>
      <c r="X35" s="43"/>
      <c r="Y35" s="43"/>
    </row>
    <row r="36" spans="1:25" s="38" customFormat="1" ht="114.75" x14ac:dyDescent="0.2">
      <c r="A36" s="33">
        <v>29</v>
      </c>
      <c r="B36" s="44" t="s">
        <v>713</v>
      </c>
      <c r="C36" s="45" t="s">
        <v>812</v>
      </c>
      <c r="D36" s="44" t="s">
        <v>813</v>
      </c>
      <c r="E36" s="44" t="s">
        <v>814</v>
      </c>
      <c r="F36" s="44" t="s">
        <v>815</v>
      </c>
      <c r="G36" s="46">
        <v>1637158</v>
      </c>
      <c r="H36" s="47">
        <v>1350028</v>
      </c>
      <c r="I36" s="48">
        <v>84610</v>
      </c>
      <c r="J36" s="48">
        <v>110784</v>
      </c>
      <c r="K36" s="48">
        <v>107898</v>
      </c>
      <c r="L36" s="48">
        <v>105540</v>
      </c>
      <c r="M36" s="48">
        <v>103174</v>
      </c>
      <c r="N36" s="48">
        <v>100924</v>
      </c>
      <c r="O36" s="48">
        <v>98441</v>
      </c>
      <c r="P36" s="48">
        <v>1283318</v>
      </c>
      <c r="Q36" s="49">
        <f t="shared" si="0"/>
        <v>1994689</v>
      </c>
      <c r="R36" s="43"/>
      <c r="S36" s="43"/>
      <c r="T36" s="43"/>
      <c r="U36" s="43"/>
      <c r="V36" s="43"/>
      <c r="W36" s="43"/>
      <c r="X36" s="43"/>
      <c r="Y36" s="43"/>
    </row>
    <row r="37" spans="1:25" s="38" customFormat="1" ht="38.25" x14ac:dyDescent="0.2">
      <c r="A37" s="57">
        <v>30</v>
      </c>
      <c r="B37" s="44" t="s">
        <v>713</v>
      </c>
      <c r="C37" s="45" t="s">
        <v>816</v>
      </c>
      <c r="D37" s="44" t="s">
        <v>817</v>
      </c>
      <c r="E37" s="44" t="s">
        <v>814</v>
      </c>
      <c r="F37" s="44" t="s">
        <v>818</v>
      </c>
      <c r="G37" s="46">
        <v>88488</v>
      </c>
      <c r="H37" s="47">
        <v>51884</v>
      </c>
      <c r="I37" s="48">
        <v>7119</v>
      </c>
      <c r="J37" s="48">
        <v>7967</v>
      </c>
      <c r="K37" s="48">
        <v>7697</v>
      </c>
      <c r="L37" s="48">
        <v>7447</v>
      </c>
      <c r="M37" s="48">
        <v>7195</v>
      </c>
      <c r="N37" s="48">
        <v>6946</v>
      </c>
      <c r="O37" s="48">
        <v>6692</v>
      </c>
      <c r="P37" s="48">
        <v>9571</v>
      </c>
      <c r="Q37" s="49">
        <f t="shared" si="0"/>
        <v>60634</v>
      </c>
      <c r="R37" s="43"/>
      <c r="S37" s="43"/>
      <c r="T37" s="43"/>
      <c r="U37" s="43"/>
      <c r="V37" s="43"/>
      <c r="W37" s="43"/>
      <c r="X37" s="43"/>
      <c r="Y37" s="43"/>
    </row>
    <row r="38" spans="1:25" s="38" customFormat="1" ht="25.5" x14ac:dyDescent="0.2">
      <c r="A38" s="33">
        <v>31</v>
      </c>
      <c r="B38" s="44" t="s">
        <v>713</v>
      </c>
      <c r="C38" s="45" t="s">
        <v>819</v>
      </c>
      <c r="D38" s="44" t="s">
        <v>820</v>
      </c>
      <c r="E38" s="44" t="s">
        <v>821</v>
      </c>
      <c r="F38" s="44" t="s">
        <v>822</v>
      </c>
      <c r="G38" s="46">
        <v>166843</v>
      </c>
      <c r="H38" s="47">
        <v>97818</v>
      </c>
      <c r="I38" s="48">
        <v>13051</v>
      </c>
      <c r="J38" s="48">
        <v>14591</v>
      </c>
      <c r="K38" s="48">
        <v>14164</v>
      </c>
      <c r="L38" s="48">
        <v>13746</v>
      </c>
      <c r="M38" s="48">
        <v>13327</v>
      </c>
      <c r="N38" s="48">
        <v>12912</v>
      </c>
      <c r="O38" s="48">
        <v>12489</v>
      </c>
      <c r="P38" s="48">
        <v>17962</v>
      </c>
      <c r="Q38" s="49">
        <f t="shared" si="0"/>
        <v>112242</v>
      </c>
      <c r="R38" s="43"/>
      <c r="S38" s="43"/>
      <c r="T38" s="43"/>
      <c r="U38" s="43"/>
      <c r="V38" s="43"/>
      <c r="W38" s="43"/>
      <c r="X38" s="43"/>
      <c r="Y38" s="43"/>
    </row>
    <row r="39" spans="1:25" s="38" customFormat="1" ht="38.25" x14ac:dyDescent="0.2">
      <c r="A39" s="33">
        <v>32</v>
      </c>
      <c r="B39" s="44" t="s">
        <v>713</v>
      </c>
      <c r="C39" s="45" t="s">
        <v>823</v>
      </c>
      <c r="D39" s="44" t="s">
        <v>824</v>
      </c>
      <c r="E39" s="44" t="s">
        <v>825</v>
      </c>
      <c r="F39" s="44" t="s">
        <v>826</v>
      </c>
      <c r="G39" s="46">
        <v>265803</v>
      </c>
      <c r="H39" s="47">
        <v>185680</v>
      </c>
      <c r="I39" s="48">
        <v>17272</v>
      </c>
      <c r="J39" s="48">
        <v>19708</v>
      </c>
      <c r="K39" s="48">
        <v>19200</v>
      </c>
      <c r="L39" s="48">
        <v>18710</v>
      </c>
      <c r="M39" s="48">
        <v>18218</v>
      </c>
      <c r="N39" s="48">
        <v>17737</v>
      </c>
      <c r="O39" s="48">
        <v>17234</v>
      </c>
      <c r="P39" s="48">
        <v>103498</v>
      </c>
      <c r="Q39" s="49">
        <f t="shared" si="0"/>
        <v>231577</v>
      </c>
      <c r="R39" s="43"/>
      <c r="S39" s="43"/>
      <c r="T39" s="43"/>
      <c r="U39" s="43"/>
      <c r="V39" s="43"/>
      <c r="W39" s="43"/>
      <c r="X39" s="43"/>
      <c r="Y39" s="43"/>
    </row>
    <row r="40" spans="1:25" s="38" customFormat="1" ht="25.5" x14ac:dyDescent="0.2">
      <c r="A40" s="33">
        <v>33</v>
      </c>
      <c r="B40" s="44" t="s">
        <v>713</v>
      </c>
      <c r="C40" s="45" t="s">
        <v>827</v>
      </c>
      <c r="D40" s="44" t="s">
        <v>828</v>
      </c>
      <c r="E40" s="44" t="s">
        <v>829</v>
      </c>
      <c r="F40" s="44" t="s">
        <v>830</v>
      </c>
      <c r="G40" s="46">
        <v>610898</v>
      </c>
      <c r="H40" s="47">
        <v>487730</v>
      </c>
      <c r="I40" s="48">
        <v>28923</v>
      </c>
      <c r="J40" s="48">
        <v>37461</v>
      </c>
      <c r="K40" s="48">
        <v>36669</v>
      </c>
      <c r="L40" s="48">
        <v>35923</v>
      </c>
      <c r="M40" s="48">
        <v>35175</v>
      </c>
      <c r="N40" s="48">
        <v>34465</v>
      </c>
      <c r="O40" s="48">
        <v>33679</v>
      </c>
      <c r="P40" s="48">
        <v>453183</v>
      </c>
      <c r="Q40" s="49">
        <f t="shared" si="0"/>
        <v>695478</v>
      </c>
      <c r="R40" s="43"/>
      <c r="S40" s="43"/>
      <c r="T40" s="43"/>
      <c r="U40" s="43"/>
      <c r="V40" s="43"/>
      <c r="W40" s="43"/>
      <c r="X40" s="43"/>
      <c r="Y40" s="43"/>
    </row>
    <row r="41" spans="1:25" s="38" customFormat="1" ht="76.5" x14ac:dyDescent="0.2">
      <c r="A41" s="57">
        <v>34</v>
      </c>
      <c r="B41" s="50" t="s">
        <v>713</v>
      </c>
      <c r="C41" s="51" t="s">
        <v>1186</v>
      </c>
      <c r="D41" s="50" t="s">
        <v>831</v>
      </c>
      <c r="E41" s="52" t="s">
        <v>832</v>
      </c>
      <c r="F41" s="52" t="s">
        <v>833</v>
      </c>
      <c r="G41" s="53">
        <v>663400</v>
      </c>
      <c r="H41" s="54">
        <v>255165</v>
      </c>
      <c r="I41" s="54">
        <v>74414</v>
      </c>
      <c r="J41" s="54">
        <v>74448</v>
      </c>
      <c r="K41" s="54">
        <v>71991</v>
      </c>
      <c r="L41" s="54">
        <v>52510</v>
      </c>
      <c r="M41" s="54">
        <v>0</v>
      </c>
      <c r="N41" s="54">
        <v>0</v>
      </c>
      <c r="O41" s="55">
        <v>0</v>
      </c>
      <c r="P41" s="54">
        <v>0</v>
      </c>
      <c r="Q41" s="56">
        <f t="shared" si="0"/>
        <v>273363</v>
      </c>
      <c r="R41" s="43"/>
      <c r="S41" s="43"/>
      <c r="T41" s="43"/>
      <c r="U41" s="43"/>
      <c r="V41" s="43"/>
      <c r="W41" s="43"/>
      <c r="X41" s="43"/>
      <c r="Y41" s="43"/>
    </row>
    <row r="42" spans="1:25" s="38" customFormat="1" ht="51" x14ac:dyDescent="0.2">
      <c r="A42" s="33">
        <v>35</v>
      </c>
      <c r="B42" s="44" t="s">
        <v>713</v>
      </c>
      <c r="C42" s="45" t="s">
        <v>834</v>
      </c>
      <c r="D42" s="44" t="s">
        <v>835</v>
      </c>
      <c r="E42" s="44" t="s">
        <v>836</v>
      </c>
      <c r="F42" s="44" t="s">
        <v>837</v>
      </c>
      <c r="G42" s="46">
        <v>693304</v>
      </c>
      <c r="H42" s="47">
        <v>462240</v>
      </c>
      <c r="I42" s="48">
        <v>58336</v>
      </c>
      <c r="J42" s="48">
        <v>61081</v>
      </c>
      <c r="K42" s="48">
        <v>59415</v>
      </c>
      <c r="L42" s="48">
        <v>57737</v>
      </c>
      <c r="M42" s="48">
        <v>56054</v>
      </c>
      <c r="N42" s="48">
        <v>54391</v>
      </c>
      <c r="O42" s="48">
        <v>52686</v>
      </c>
      <c r="P42" s="48">
        <v>148075</v>
      </c>
      <c r="Q42" s="49">
        <f t="shared" si="0"/>
        <v>547775</v>
      </c>
      <c r="R42" s="43"/>
      <c r="S42" s="43"/>
      <c r="T42" s="43"/>
      <c r="U42" s="43"/>
      <c r="V42" s="43"/>
      <c r="W42" s="43"/>
      <c r="X42" s="43"/>
      <c r="Y42" s="43"/>
    </row>
    <row r="43" spans="1:25" s="38" customFormat="1" ht="38.25" x14ac:dyDescent="0.2">
      <c r="A43" s="33">
        <v>36</v>
      </c>
      <c r="B43" s="44" t="s">
        <v>713</v>
      </c>
      <c r="C43" s="45" t="s">
        <v>838</v>
      </c>
      <c r="D43" s="44" t="s">
        <v>839</v>
      </c>
      <c r="E43" s="44" t="s">
        <v>840</v>
      </c>
      <c r="F43" s="44" t="s">
        <v>841</v>
      </c>
      <c r="G43" s="46">
        <v>118952</v>
      </c>
      <c r="H43" s="47">
        <v>72612</v>
      </c>
      <c r="I43" s="48">
        <v>10120</v>
      </c>
      <c r="J43" s="48">
        <v>10352</v>
      </c>
      <c r="K43" s="48">
        <v>10077</v>
      </c>
      <c r="L43" s="48">
        <v>9784</v>
      </c>
      <c r="M43" s="48">
        <v>9490</v>
      </c>
      <c r="N43" s="48">
        <v>9199</v>
      </c>
      <c r="O43" s="48">
        <v>8902</v>
      </c>
      <c r="P43" s="48">
        <v>16929</v>
      </c>
      <c r="Q43" s="49">
        <f t="shared" si="0"/>
        <v>84853</v>
      </c>
      <c r="R43" s="43"/>
      <c r="S43" s="43"/>
      <c r="T43" s="43"/>
      <c r="U43" s="43"/>
      <c r="V43" s="43"/>
      <c r="W43" s="43"/>
      <c r="X43" s="43"/>
      <c r="Y43" s="43"/>
    </row>
    <row r="44" spans="1:25" s="38" customFormat="1" ht="38.25" x14ac:dyDescent="0.2">
      <c r="A44" s="33">
        <v>37</v>
      </c>
      <c r="B44" s="44" t="s">
        <v>713</v>
      </c>
      <c r="C44" s="45" t="s">
        <v>842</v>
      </c>
      <c r="D44" s="44" t="s">
        <v>843</v>
      </c>
      <c r="E44" s="44" t="s">
        <v>844</v>
      </c>
      <c r="F44" s="44" t="s">
        <v>845</v>
      </c>
      <c r="G44" s="46">
        <v>400000</v>
      </c>
      <c r="H44" s="47">
        <v>316692</v>
      </c>
      <c r="I44" s="48">
        <v>24762</v>
      </c>
      <c r="J44" s="48">
        <v>27223</v>
      </c>
      <c r="K44" s="48">
        <v>26882</v>
      </c>
      <c r="L44" s="48">
        <v>26277</v>
      </c>
      <c r="M44" s="48">
        <v>25670</v>
      </c>
      <c r="N44" s="48">
        <v>25085</v>
      </c>
      <c r="O44" s="48">
        <v>24456</v>
      </c>
      <c r="P44" s="48">
        <v>246242</v>
      </c>
      <c r="Q44" s="49">
        <f t="shared" si="0"/>
        <v>426597</v>
      </c>
      <c r="R44" s="43"/>
      <c r="S44" s="43"/>
      <c r="T44" s="43"/>
      <c r="U44" s="43"/>
      <c r="V44" s="43"/>
      <c r="W44" s="43"/>
      <c r="X44" s="43"/>
      <c r="Y44" s="43"/>
    </row>
    <row r="45" spans="1:25" s="38" customFormat="1" ht="63.75" x14ac:dyDescent="0.2">
      <c r="A45" s="33">
        <v>38</v>
      </c>
      <c r="B45" s="44" t="s">
        <v>713</v>
      </c>
      <c r="C45" s="45" t="s">
        <v>846</v>
      </c>
      <c r="D45" s="44" t="s">
        <v>847</v>
      </c>
      <c r="E45" s="44" t="s">
        <v>848</v>
      </c>
      <c r="F45" s="44" t="s">
        <v>849</v>
      </c>
      <c r="G45" s="46">
        <v>131949</v>
      </c>
      <c r="H45" s="47">
        <v>60228</v>
      </c>
      <c r="I45" s="48">
        <v>8195</v>
      </c>
      <c r="J45" s="48">
        <v>8553</v>
      </c>
      <c r="K45" s="48">
        <v>8358</v>
      </c>
      <c r="L45" s="48">
        <v>8115</v>
      </c>
      <c r="M45" s="48">
        <v>7872</v>
      </c>
      <c r="N45" s="48">
        <v>7630</v>
      </c>
      <c r="O45" s="48">
        <v>7384</v>
      </c>
      <c r="P45" s="48">
        <v>14052</v>
      </c>
      <c r="Q45" s="49">
        <f t="shared" si="0"/>
        <v>70159</v>
      </c>
      <c r="R45" s="43"/>
      <c r="S45" s="43"/>
      <c r="T45" s="43"/>
      <c r="U45" s="43"/>
      <c r="V45" s="43"/>
      <c r="W45" s="43"/>
      <c r="X45" s="43"/>
      <c r="Y45" s="43"/>
    </row>
    <row r="46" spans="1:25" s="38" customFormat="1" ht="51" x14ac:dyDescent="0.2">
      <c r="A46" s="57">
        <v>39</v>
      </c>
      <c r="B46" s="44" t="s">
        <v>713</v>
      </c>
      <c r="C46" s="45" t="s">
        <v>1214</v>
      </c>
      <c r="D46" s="44" t="s">
        <v>850</v>
      </c>
      <c r="E46" s="44" t="s">
        <v>848</v>
      </c>
      <c r="F46" s="44" t="s">
        <v>849</v>
      </c>
      <c r="G46" s="46">
        <v>117679</v>
      </c>
      <c r="H46" s="47">
        <v>44532</v>
      </c>
      <c r="I46" s="48">
        <v>6060</v>
      </c>
      <c r="J46" s="48">
        <v>6324</v>
      </c>
      <c r="K46" s="48">
        <v>6180</v>
      </c>
      <c r="L46" s="48">
        <v>6000</v>
      </c>
      <c r="M46" s="48">
        <v>5820</v>
      </c>
      <c r="N46" s="48">
        <v>5642</v>
      </c>
      <c r="O46" s="48">
        <v>5460</v>
      </c>
      <c r="P46" s="48">
        <v>10390</v>
      </c>
      <c r="Q46" s="49">
        <f t="shared" si="0"/>
        <v>51876</v>
      </c>
      <c r="R46" s="43"/>
      <c r="S46" s="43"/>
      <c r="T46" s="43"/>
      <c r="U46" s="43"/>
      <c r="V46" s="43"/>
      <c r="W46" s="43"/>
      <c r="X46" s="43"/>
      <c r="Y46" s="43"/>
    </row>
    <row r="47" spans="1:25" s="38" customFormat="1" ht="51" x14ac:dyDescent="0.2">
      <c r="A47" s="33">
        <v>40</v>
      </c>
      <c r="B47" s="44" t="s">
        <v>713</v>
      </c>
      <c r="C47" s="45" t="s">
        <v>851</v>
      </c>
      <c r="D47" s="44" t="s">
        <v>852</v>
      </c>
      <c r="E47" s="44" t="s">
        <v>853</v>
      </c>
      <c r="F47" s="44" t="s">
        <v>854</v>
      </c>
      <c r="G47" s="46">
        <v>95705</v>
      </c>
      <c r="H47" s="47">
        <v>26544</v>
      </c>
      <c r="I47" s="48">
        <v>7226</v>
      </c>
      <c r="J47" s="48">
        <v>7378</v>
      </c>
      <c r="K47" s="48">
        <v>7112</v>
      </c>
      <c r="L47" s="48">
        <v>6854</v>
      </c>
      <c r="M47" s="48">
        <v>14</v>
      </c>
      <c r="N47" s="48">
        <v>0</v>
      </c>
      <c r="O47" s="48">
        <v>0</v>
      </c>
      <c r="P47" s="48">
        <v>0</v>
      </c>
      <c r="Q47" s="49">
        <f t="shared" si="0"/>
        <v>28584</v>
      </c>
      <c r="R47" s="43"/>
      <c r="S47" s="43"/>
      <c r="T47" s="43"/>
      <c r="U47" s="43"/>
      <c r="V47" s="43"/>
      <c r="W47" s="43"/>
      <c r="X47" s="43"/>
      <c r="Y47" s="43"/>
    </row>
    <row r="48" spans="1:25" s="38" customFormat="1" ht="63.75" x14ac:dyDescent="0.2">
      <c r="A48" s="33">
        <v>41</v>
      </c>
      <c r="B48" s="44" t="s">
        <v>713</v>
      </c>
      <c r="C48" s="45" t="s">
        <v>855</v>
      </c>
      <c r="D48" s="44" t="s">
        <v>856</v>
      </c>
      <c r="E48" s="44" t="s">
        <v>853</v>
      </c>
      <c r="F48" s="44" t="s">
        <v>833</v>
      </c>
      <c r="G48" s="46">
        <v>92003</v>
      </c>
      <c r="H48" s="47">
        <v>24015</v>
      </c>
      <c r="I48" s="48">
        <v>6935</v>
      </c>
      <c r="J48" s="48">
        <v>7057</v>
      </c>
      <c r="K48" s="48">
        <v>6801</v>
      </c>
      <c r="L48" s="48">
        <v>4951</v>
      </c>
      <c r="M48" s="48">
        <v>0</v>
      </c>
      <c r="N48" s="48">
        <v>0</v>
      </c>
      <c r="O48" s="48">
        <v>0</v>
      </c>
      <c r="P48" s="48">
        <v>0</v>
      </c>
      <c r="Q48" s="49">
        <f t="shared" si="0"/>
        <v>25744</v>
      </c>
      <c r="R48" s="43"/>
      <c r="S48" s="43"/>
      <c r="T48" s="43"/>
      <c r="U48" s="43"/>
      <c r="V48" s="43"/>
      <c r="W48" s="43"/>
      <c r="X48" s="43"/>
      <c r="Y48" s="43"/>
    </row>
    <row r="49" spans="1:25" s="38" customFormat="1" ht="89.25" x14ac:dyDescent="0.2">
      <c r="A49" s="33">
        <v>42</v>
      </c>
      <c r="B49" s="44" t="s">
        <v>713</v>
      </c>
      <c r="C49" s="45" t="s">
        <v>857</v>
      </c>
      <c r="D49" s="44" t="s">
        <v>858</v>
      </c>
      <c r="E49" s="44" t="s">
        <v>859</v>
      </c>
      <c r="F49" s="44" t="s">
        <v>860</v>
      </c>
      <c r="G49" s="46">
        <v>238827</v>
      </c>
      <c r="H49" s="47">
        <v>176814</v>
      </c>
      <c r="I49" s="48">
        <v>16157</v>
      </c>
      <c r="J49" s="48">
        <v>18769</v>
      </c>
      <c r="K49" s="48">
        <v>18239</v>
      </c>
      <c r="L49" s="48">
        <v>17757</v>
      </c>
      <c r="M49" s="48">
        <v>17275</v>
      </c>
      <c r="N49" s="48">
        <v>16804</v>
      </c>
      <c r="O49" s="48">
        <v>16310</v>
      </c>
      <c r="P49" s="48">
        <v>103866</v>
      </c>
      <c r="Q49" s="49">
        <f t="shared" si="0"/>
        <v>225177</v>
      </c>
      <c r="R49" s="43"/>
      <c r="S49" s="43"/>
      <c r="T49" s="43"/>
      <c r="U49" s="43"/>
      <c r="V49" s="43"/>
      <c r="W49" s="43"/>
      <c r="X49" s="43"/>
      <c r="Y49" s="43"/>
    </row>
    <row r="50" spans="1:25" s="38" customFormat="1" ht="38.25" x14ac:dyDescent="0.2">
      <c r="A50" s="57">
        <v>43</v>
      </c>
      <c r="B50" s="44" t="s">
        <v>713</v>
      </c>
      <c r="C50" s="45" t="s">
        <v>842</v>
      </c>
      <c r="D50" s="44" t="s">
        <v>861</v>
      </c>
      <c r="E50" s="44" t="s">
        <v>862</v>
      </c>
      <c r="F50" s="44" t="s">
        <v>863</v>
      </c>
      <c r="G50" s="46">
        <v>399990</v>
      </c>
      <c r="H50" s="47">
        <v>346115</v>
      </c>
      <c r="I50" s="48">
        <v>25420</v>
      </c>
      <c r="J50" s="48">
        <v>30825</v>
      </c>
      <c r="K50" s="48">
        <v>29922</v>
      </c>
      <c r="L50" s="48">
        <v>29224</v>
      </c>
      <c r="M50" s="48">
        <v>28525</v>
      </c>
      <c r="N50" s="48">
        <v>27852</v>
      </c>
      <c r="O50" s="48">
        <v>27126</v>
      </c>
      <c r="P50" s="48">
        <v>275689</v>
      </c>
      <c r="Q50" s="49">
        <f t="shared" si="0"/>
        <v>474583</v>
      </c>
      <c r="R50" s="43"/>
      <c r="S50" s="43"/>
      <c r="T50" s="43"/>
      <c r="U50" s="43"/>
      <c r="V50" s="43"/>
      <c r="W50" s="43"/>
      <c r="X50" s="43"/>
      <c r="Y50" s="43"/>
    </row>
    <row r="51" spans="1:25" s="38" customFormat="1" ht="76.5" x14ac:dyDescent="0.2">
      <c r="A51" s="33">
        <v>44</v>
      </c>
      <c r="B51" s="44" t="s">
        <v>713</v>
      </c>
      <c r="C51" s="45" t="s">
        <v>864</v>
      </c>
      <c r="D51" s="44" t="s">
        <v>865</v>
      </c>
      <c r="E51" s="44" t="s">
        <v>866</v>
      </c>
      <c r="F51" s="44" t="s">
        <v>867</v>
      </c>
      <c r="G51" s="46">
        <v>4102470</v>
      </c>
      <c r="H51" s="47">
        <v>3655008</v>
      </c>
      <c r="I51" s="48">
        <v>223177</v>
      </c>
      <c r="J51" s="48">
        <v>293883</v>
      </c>
      <c r="K51" s="48">
        <v>286334</v>
      </c>
      <c r="L51" s="48">
        <v>280209</v>
      </c>
      <c r="M51" s="48">
        <v>274066</v>
      </c>
      <c r="N51" s="48">
        <v>268240</v>
      </c>
      <c r="O51" s="48">
        <v>261774</v>
      </c>
      <c r="P51" s="48">
        <v>3588301</v>
      </c>
      <c r="Q51" s="49">
        <f t="shared" si="0"/>
        <v>5475984</v>
      </c>
      <c r="R51" s="43"/>
      <c r="S51" s="43"/>
      <c r="T51" s="43"/>
      <c r="U51" s="43"/>
      <c r="V51" s="43"/>
      <c r="W51" s="43"/>
      <c r="X51" s="43"/>
      <c r="Y51" s="43"/>
    </row>
    <row r="52" spans="1:25" s="38" customFormat="1" ht="51" x14ac:dyDescent="0.2">
      <c r="A52" s="33">
        <v>45</v>
      </c>
      <c r="B52" s="44" t="s">
        <v>713</v>
      </c>
      <c r="C52" s="45" t="s">
        <v>868</v>
      </c>
      <c r="D52" s="44" t="s">
        <v>869</v>
      </c>
      <c r="E52" s="44" t="s">
        <v>870</v>
      </c>
      <c r="F52" s="44" t="s">
        <v>837</v>
      </c>
      <c r="G52" s="46">
        <v>1100000</v>
      </c>
      <c r="H52" s="47">
        <v>733360</v>
      </c>
      <c r="I52" s="48">
        <v>89575</v>
      </c>
      <c r="J52" s="48">
        <v>96994</v>
      </c>
      <c r="K52" s="48">
        <v>94264</v>
      </c>
      <c r="L52" s="48">
        <v>91602</v>
      </c>
      <c r="M52" s="48">
        <v>88932</v>
      </c>
      <c r="N52" s="48">
        <v>86293</v>
      </c>
      <c r="O52" s="48">
        <v>83589</v>
      </c>
      <c r="P52" s="48">
        <v>234926</v>
      </c>
      <c r="Q52" s="49">
        <f t="shared" si="0"/>
        <v>866175</v>
      </c>
      <c r="R52" s="43"/>
      <c r="S52" s="43"/>
      <c r="T52" s="43"/>
      <c r="U52" s="43"/>
      <c r="V52" s="43"/>
      <c r="W52" s="43"/>
      <c r="X52" s="43"/>
      <c r="Y52" s="43"/>
    </row>
    <row r="53" spans="1:25" s="38" customFormat="1" ht="38.25" x14ac:dyDescent="0.2">
      <c r="A53" s="33">
        <v>46</v>
      </c>
      <c r="B53" s="44" t="s">
        <v>713</v>
      </c>
      <c r="C53" s="45" t="s">
        <v>871</v>
      </c>
      <c r="D53" s="44" t="s">
        <v>872</v>
      </c>
      <c r="E53" s="44" t="s">
        <v>873</v>
      </c>
      <c r="F53" s="44" t="s">
        <v>874</v>
      </c>
      <c r="G53" s="46">
        <v>574514</v>
      </c>
      <c r="H53" s="47">
        <v>461994</v>
      </c>
      <c r="I53" s="48">
        <v>32969</v>
      </c>
      <c r="J53" s="48">
        <v>39545</v>
      </c>
      <c r="K53" s="48">
        <v>38641</v>
      </c>
      <c r="L53" s="48">
        <v>37781</v>
      </c>
      <c r="M53" s="48">
        <v>36918</v>
      </c>
      <c r="N53" s="48">
        <v>36088</v>
      </c>
      <c r="O53" s="48">
        <v>35192</v>
      </c>
      <c r="P53" s="48">
        <v>367285</v>
      </c>
      <c r="Q53" s="49">
        <f t="shared" si="0"/>
        <v>624419</v>
      </c>
      <c r="R53" s="43"/>
      <c r="S53" s="43"/>
      <c r="T53" s="43"/>
      <c r="U53" s="43"/>
      <c r="V53" s="43"/>
      <c r="W53" s="43"/>
      <c r="X53" s="43"/>
      <c r="Y53" s="43"/>
    </row>
    <row r="54" spans="1:25" s="38" customFormat="1" ht="38.25" x14ac:dyDescent="0.2">
      <c r="A54" s="33">
        <v>47</v>
      </c>
      <c r="B54" s="44" t="s">
        <v>713</v>
      </c>
      <c r="C54" s="45" t="s">
        <v>875</v>
      </c>
      <c r="D54" s="44" t="s">
        <v>876</v>
      </c>
      <c r="E54" s="44" t="s">
        <v>873</v>
      </c>
      <c r="F54" s="44" t="s">
        <v>877</v>
      </c>
      <c r="G54" s="46">
        <v>642766</v>
      </c>
      <c r="H54" s="47">
        <v>543116</v>
      </c>
      <c r="I54" s="48">
        <v>33104</v>
      </c>
      <c r="J54" s="48">
        <v>41045</v>
      </c>
      <c r="K54" s="48">
        <v>40187</v>
      </c>
      <c r="L54" s="48">
        <v>39383</v>
      </c>
      <c r="M54" s="48">
        <v>38576</v>
      </c>
      <c r="N54" s="48">
        <v>37810</v>
      </c>
      <c r="O54" s="48">
        <v>36961</v>
      </c>
      <c r="P54" s="48">
        <v>516412</v>
      </c>
      <c r="Q54" s="49">
        <f t="shared" si="0"/>
        <v>783478</v>
      </c>
      <c r="R54" s="43"/>
      <c r="S54" s="43"/>
      <c r="T54" s="43"/>
      <c r="U54" s="43"/>
      <c r="V54" s="43"/>
      <c r="W54" s="43"/>
      <c r="X54" s="43"/>
      <c r="Y54" s="43"/>
    </row>
    <row r="55" spans="1:25" s="38" customFormat="1" ht="76.5" x14ac:dyDescent="0.2">
      <c r="A55" s="57">
        <v>48</v>
      </c>
      <c r="B55" s="44" t="s">
        <v>713</v>
      </c>
      <c r="C55" s="45" t="s">
        <v>878</v>
      </c>
      <c r="D55" s="44" t="s">
        <v>879</v>
      </c>
      <c r="E55" s="44" t="s">
        <v>873</v>
      </c>
      <c r="F55" s="44" t="s">
        <v>880</v>
      </c>
      <c r="G55" s="46">
        <v>238305</v>
      </c>
      <c r="H55" s="47">
        <v>179046</v>
      </c>
      <c r="I55" s="48">
        <v>15926</v>
      </c>
      <c r="J55" s="48">
        <v>18358</v>
      </c>
      <c r="K55" s="48">
        <v>17893</v>
      </c>
      <c r="L55" s="48">
        <v>17445</v>
      </c>
      <c r="M55" s="48">
        <v>16995</v>
      </c>
      <c r="N55" s="48">
        <v>16557</v>
      </c>
      <c r="O55" s="48">
        <v>16096</v>
      </c>
      <c r="P55" s="48">
        <v>106437</v>
      </c>
      <c r="Q55" s="49">
        <f t="shared" si="0"/>
        <v>225707</v>
      </c>
      <c r="R55" s="43"/>
      <c r="S55" s="43"/>
      <c r="T55" s="43"/>
      <c r="U55" s="43"/>
      <c r="V55" s="43"/>
      <c r="W55" s="43"/>
      <c r="X55" s="43"/>
      <c r="Y55" s="43"/>
    </row>
    <row r="56" spans="1:25" s="38" customFormat="1" ht="38.25" x14ac:dyDescent="0.2">
      <c r="A56" s="33">
        <v>49</v>
      </c>
      <c r="B56" s="44" t="s">
        <v>713</v>
      </c>
      <c r="C56" s="45" t="s">
        <v>881</v>
      </c>
      <c r="D56" s="44" t="s">
        <v>882</v>
      </c>
      <c r="E56" s="44" t="s">
        <v>873</v>
      </c>
      <c r="F56" s="44" t="s">
        <v>877</v>
      </c>
      <c r="G56" s="46">
        <v>772384</v>
      </c>
      <c r="H56" s="47">
        <v>646996</v>
      </c>
      <c r="I56" s="48">
        <v>39435</v>
      </c>
      <c r="J56" s="48">
        <v>48895</v>
      </c>
      <c r="K56" s="48">
        <v>47874</v>
      </c>
      <c r="L56" s="48">
        <v>46915</v>
      </c>
      <c r="M56" s="48">
        <v>45954</v>
      </c>
      <c r="N56" s="48">
        <v>45042</v>
      </c>
      <c r="O56" s="48">
        <v>44030</v>
      </c>
      <c r="P56" s="48">
        <v>615184</v>
      </c>
      <c r="Q56" s="49">
        <f t="shared" si="0"/>
        <v>933329</v>
      </c>
      <c r="R56" s="43"/>
      <c r="S56" s="43"/>
      <c r="T56" s="43"/>
      <c r="U56" s="43"/>
      <c r="V56" s="43"/>
      <c r="W56" s="43"/>
      <c r="X56" s="43"/>
      <c r="Y56" s="43"/>
    </row>
    <row r="57" spans="1:25" s="38" customFormat="1" ht="51" x14ac:dyDescent="0.2">
      <c r="A57" s="33">
        <v>50</v>
      </c>
      <c r="B57" s="44" t="s">
        <v>713</v>
      </c>
      <c r="C57" s="45" t="s">
        <v>883</v>
      </c>
      <c r="D57" s="44" t="s">
        <v>884</v>
      </c>
      <c r="E57" s="44" t="s">
        <v>885</v>
      </c>
      <c r="F57" s="44" t="s">
        <v>886</v>
      </c>
      <c r="G57" s="46">
        <v>831260</v>
      </c>
      <c r="H57" s="47">
        <v>715671</v>
      </c>
      <c r="I57" s="48">
        <v>43328</v>
      </c>
      <c r="J57" s="48">
        <v>53802</v>
      </c>
      <c r="K57" s="48">
        <v>52684</v>
      </c>
      <c r="L57" s="48">
        <v>51634</v>
      </c>
      <c r="M57" s="48">
        <v>50581</v>
      </c>
      <c r="N57" s="48">
        <v>49583</v>
      </c>
      <c r="O57" s="48">
        <v>48474</v>
      </c>
      <c r="P57" s="48">
        <v>685523</v>
      </c>
      <c r="Q57" s="49">
        <f t="shared" si="0"/>
        <v>1035609</v>
      </c>
      <c r="R57" s="43"/>
      <c r="S57" s="43"/>
      <c r="T57" s="43"/>
      <c r="U57" s="43"/>
      <c r="V57" s="43"/>
      <c r="W57" s="43"/>
      <c r="X57" s="43"/>
      <c r="Y57" s="43"/>
    </row>
    <row r="58" spans="1:25" s="38" customFormat="1" ht="76.5" x14ac:dyDescent="0.2">
      <c r="A58" s="33">
        <v>51</v>
      </c>
      <c r="B58" s="44" t="s">
        <v>713</v>
      </c>
      <c r="C58" s="45" t="s">
        <v>887</v>
      </c>
      <c r="D58" s="44" t="s">
        <v>888</v>
      </c>
      <c r="E58" s="44" t="s">
        <v>889</v>
      </c>
      <c r="F58" s="44" t="s">
        <v>890</v>
      </c>
      <c r="G58" s="46">
        <v>828319</v>
      </c>
      <c r="H58" s="47">
        <v>545490</v>
      </c>
      <c r="I58" s="48">
        <v>32437</v>
      </c>
      <c r="J58" s="48">
        <v>41009</v>
      </c>
      <c r="K58" s="48">
        <v>40156</v>
      </c>
      <c r="L58" s="48">
        <v>39356</v>
      </c>
      <c r="M58" s="48">
        <v>38553</v>
      </c>
      <c r="N58" s="48">
        <v>37793</v>
      </c>
      <c r="O58" s="48">
        <v>36948</v>
      </c>
      <c r="P58" s="48">
        <v>522527</v>
      </c>
      <c r="Q58" s="49">
        <f t="shared" si="0"/>
        <v>788779</v>
      </c>
      <c r="R58" s="43"/>
      <c r="S58" s="43"/>
      <c r="T58" s="43"/>
      <c r="U58" s="43"/>
      <c r="V58" s="43"/>
      <c r="W58" s="43"/>
      <c r="X58" s="43"/>
      <c r="Y58" s="43"/>
    </row>
    <row r="59" spans="1:25" s="38" customFormat="1" ht="51" x14ac:dyDescent="0.2">
      <c r="A59" s="57">
        <v>52</v>
      </c>
      <c r="B59" s="44" t="s">
        <v>713</v>
      </c>
      <c r="C59" s="45" t="s">
        <v>891</v>
      </c>
      <c r="D59" s="44" t="s">
        <v>892</v>
      </c>
      <c r="E59" s="44" t="s">
        <v>889</v>
      </c>
      <c r="F59" s="44" t="s">
        <v>758</v>
      </c>
      <c r="G59" s="46">
        <v>129372</v>
      </c>
      <c r="H59" s="47">
        <v>33544</v>
      </c>
      <c r="I59" s="48">
        <v>19741</v>
      </c>
      <c r="J59" s="48">
        <v>14776</v>
      </c>
      <c r="K59" s="48">
        <v>0</v>
      </c>
      <c r="L59" s="48">
        <v>0</v>
      </c>
      <c r="M59" s="48">
        <v>0</v>
      </c>
      <c r="N59" s="48">
        <v>0</v>
      </c>
      <c r="O59" s="48">
        <v>0</v>
      </c>
      <c r="P59" s="48">
        <v>0</v>
      </c>
      <c r="Q59" s="49">
        <f t="shared" si="0"/>
        <v>34517</v>
      </c>
      <c r="R59" s="43"/>
      <c r="S59" s="43"/>
      <c r="T59" s="43"/>
      <c r="U59" s="43"/>
      <c r="V59" s="43"/>
      <c r="W59" s="43"/>
      <c r="X59" s="43"/>
      <c r="Y59" s="43"/>
    </row>
    <row r="60" spans="1:25" s="38" customFormat="1" ht="38.25" x14ac:dyDescent="0.2">
      <c r="A60" s="33">
        <v>53</v>
      </c>
      <c r="B60" s="44" t="s">
        <v>713</v>
      </c>
      <c r="C60" s="45" t="s">
        <v>893</v>
      </c>
      <c r="D60" s="44" t="s">
        <v>894</v>
      </c>
      <c r="E60" s="44" t="s">
        <v>895</v>
      </c>
      <c r="F60" s="44" t="s">
        <v>896</v>
      </c>
      <c r="G60" s="46">
        <v>274947</v>
      </c>
      <c r="H60" s="47">
        <v>192200</v>
      </c>
      <c r="I60" s="48">
        <v>24574</v>
      </c>
      <c r="J60" s="48">
        <v>25362</v>
      </c>
      <c r="K60" s="48">
        <v>24705</v>
      </c>
      <c r="L60" s="48">
        <v>24007</v>
      </c>
      <c r="M60" s="48">
        <v>23307</v>
      </c>
      <c r="N60" s="48">
        <v>22616</v>
      </c>
      <c r="O60" s="48">
        <v>21907</v>
      </c>
      <c r="P60" s="48">
        <v>61541</v>
      </c>
      <c r="Q60" s="49">
        <f t="shared" si="0"/>
        <v>228019</v>
      </c>
      <c r="R60" s="43"/>
      <c r="S60" s="43"/>
      <c r="T60" s="43"/>
      <c r="U60" s="43"/>
      <c r="V60" s="43"/>
      <c r="W60" s="43"/>
      <c r="X60" s="43"/>
      <c r="Y60" s="43"/>
    </row>
    <row r="61" spans="1:25" s="38" customFormat="1" ht="63.75" x14ac:dyDescent="0.2">
      <c r="A61" s="33">
        <v>54</v>
      </c>
      <c r="B61" s="44" t="s">
        <v>713</v>
      </c>
      <c r="C61" s="45" t="s">
        <v>897</v>
      </c>
      <c r="D61" s="44" t="s">
        <v>898</v>
      </c>
      <c r="E61" s="44" t="s">
        <v>899</v>
      </c>
      <c r="F61" s="44" t="s">
        <v>900</v>
      </c>
      <c r="G61" s="46">
        <v>995818</v>
      </c>
      <c r="H61" s="47">
        <v>109128</v>
      </c>
      <c r="I61" s="48">
        <v>21231</v>
      </c>
      <c r="J61" s="48">
        <v>21364</v>
      </c>
      <c r="K61" s="48">
        <v>20732</v>
      </c>
      <c r="L61" s="48">
        <v>20071</v>
      </c>
      <c r="M61" s="48">
        <v>19409</v>
      </c>
      <c r="N61" s="48">
        <v>18748</v>
      </c>
      <c r="O61" s="48">
        <v>36</v>
      </c>
      <c r="P61" s="48">
        <v>0</v>
      </c>
      <c r="Q61" s="49">
        <f t="shared" si="0"/>
        <v>121591</v>
      </c>
      <c r="R61" s="43"/>
      <c r="S61" s="43"/>
      <c r="T61" s="43"/>
      <c r="U61" s="43"/>
      <c r="V61" s="43"/>
      <c r="W61" s="43"/>
      <c r="X61" s="43"/>
      <c r="Y61" s="43"/>
    </row>
    <row r="62" spans="1:25" s="38" customFormat="1" ht="38.25" x14ac:dyDescent="0.2">
      <c r="A62" s="33">
        <v>55</v>
      </c>
      <c r="B62" s="44" t="s">
        <v>713</v>
      </c>
      <c r="C62" s="45" t="s">
        <v>901</v>
      </c>
      <c r="D62" s="44" t="s">
        <v>902</v>
      </c>
      <c r="E62" s="44" t="s">
        <v>903</v>
      </c>
      <c r="F62" s="44" t="s">
        <v>837</v>
      </c>
      <c r="G62" s="46">
        <v>303578</v>
      </c>
      <c r="H62" s="47">
        <v>216880</v>
      </c>
      <c r="I62" s="48">
        <v>27132</v>
      </c>
      <c r="J62" s="48">
        <v>28490</v>
      </c>
      <c r="K62" s="48">
        <v>27877</v>
      </c>
      <c r="L62" s="48">
        <v>27090</v>
      </c>
      <c r="M62" s="48">
        <v>26300</v>
      </c>
      <c r="N62" s="48">
        <v>25520</v>
      </c>
      <c r="O62" s="48">
        <v>24720</v>
      </c>
      <c r="P62" s="48">
        <v>69476</v>
      </c>
      <c r="Q62" s="49">
        <f t="shared" si="0"/>
        <v>256605</v>
      </c>
      <c r="R62" s="43"/>
      <c r="S62" s="43"/>
      <c r="T62" s="43"/>
      <c r="U62" s="43"/>
      <c r="V62" s="43"/>
      <c r="W62" s="43"/>
      <c r="X62" s="43"/>
      <c r="Y62" s="43"/>
    </row>
    <row r="63" spans="1:25" s="38" customFormat="1" ht="51" x14ac:dyDescent="0.2">
      <c r="A63" s="33">
        <v>56</v>
      </c>
      <c r="B63" s="44" t="s">
        <v>713</v>
      </c>
      <c r="C63" s="45" t="s">
        <v>904</v>
      </c>
      <c r="D63" s="44" t="s">
        <v>905</v>
      </c>
      <c r="E63" s="44" t="s">
        <v>906</v>
      </c>
      <c r="F63" s="44" t="s">
        <v>907</v>
      </c>
      <c r="G63" s="46">
        <v>65969</v>
      </c>
      <c r="H63" s="47">
        <v>0</v>
      </c>
      <c r="I63" s="48">
        <v>3</v>
      </c>
      <c r="J63" s="48">
        <v>0</v>
      </c>
      <c r="K63" s="48">
        <v>0</v>
      </c>
      <c r="L63" s="48">
        <v>0</v>
      </c>
      <c r="M63" s="48">
        <v>0</v>
      </c>
      <c r="N63" s="48">
        <v>0</v>
      </c>
      <c r="O63" s="48">
        <v>0</v>
      </c>
      <c r="P63" s="48">
        <v>0</v>
      </c>
      <c r="Q63" s="49">
        <f t="shared" si="0"/>
        <v>3</v>
      </c>
      <c r="R63" s="43"/>
      <c r="S63" s="43"/>
      <c r="T63" s="43"/>
      <c r="U63" s="43"/>
      <c r="V63" s="43"/>
      <c r="W63" s="43"/>
      <c r="X63" s="43"/>
      <c r="Y63" s="43"/>
    </row>
    <row r="64" spans="1:25" s="38" customFormat="1" ht="51" x14ac:dyDescent="0.2">
      <c r="A64" s="57">
        <v>57</v>
      </c>
      <c r="B64" s="44" t="s">
        <v>713</v>
      </c>
      <c r="C64" s="45" t="s">
        <v>1206</v>
      </c>
      <c r="D64" s="44" t="s">
        <v>908</v>
      </c>
      <c r="E64" s="44" t="s">
        <v>909</v>
      </c>
      <c r="F64" s="44" t="s">
        <v>910</v>
      </c>
      <c r="G64" s="46">
        <v>1987144</v>
      </c>
      <c r="H64" s="47">
        <v>1595619</v>
      </c>
      <c r="I64" s="48">
        <v>117346</v>
      </c>
      <c r="J64" s="48">
        <v>138337</v>
      </c>
      <c r="K64" s="48">
        <v>134191</v>
      </c>
      <c r="L64" s="48">
        <v>131135</v>
      </c>
      <c r="M64" s="48">
        <v>128072</v>
      </c>
      <c r="N64" s="48">
        <v>125130</v>
      </c>
      <c r="O64" s="48">
        <v>121941</v>
      </c>
      <c r="P64" s="48">
        <v>1327040</v>
      </c>
      <c r="Q64" s="49">
        <f t="shared" si="0"/>
        <v>2223192</v>
      </c>
      <c r="R64" s="43"/>
      <c r="S64" s="43"/>
      <c r="T64" s="43"/>
      <c r="U64" s="43"/>
      <c r="V64" s="43"/>
      <c r="W64" s="43"/>
      <c r="X64" s="43"/>
      <c r="Y64" s="43"/>
    </row>
    <row r="65" spans="1:39" s="38" customFormat="1" ht="63.75" x14ac:dyDescent="0.2">
      <c r="A65" s="33">
        <v>58</v>
      </c>
      <c r="B65" s="44" t="s">
        <v>713</v>
      </c>
      <c r="C65" s="45" t="s">
        <v>1207</v>
      </c>
      <c r="D65" s="44" t="s">
        <v>911</v>
      </c>
      <c r="E65" s="44" t="s">
        <v>912</v>
      </c>
      <c r="F65" s="44" t="s">
        <v>913</v>
      </c>
      <c r="G65" s="46">
        <v>1011655</v>
      </c>
      <c r="H65" s="47">
        <v>333642</v>
      </c>
      <c r="I65" s="48">
        <v>19958</v>
      </c>
      <c r="J65" s="48">
        <v>26256</v>
      </c>
      <c r="K65" s="48">
        <v>25651</v>
      </c>
      <c r="L65" s="48">
        <v>25114</v>
      </c>
      <c r="M65" s="48">
        <v>24575</v>
      </c>
      <c r="N65" s="48">
        <v>24065</v>
      </c>
      <c r="O65" s="48">
        <v>23497</v>
      </c>
      <c r="P65" s="48">
        <v>337672</v>
      </c>
      <c r="Q65" s="49">
        <f t="shared" si="0"/>
        <v>506788</v>
      </c>
      <c r="R65" s="43"/>
      <c r="S65" s="43"/>
      <c r="T65" s="43"/>
      <c r="U65" s="43"/>
      <c r="V65" s="43"/>
      <c r="W65" s="43"/>
      <c r="X65" s="43"/>
      <c r="Y65" s="43"/>
    </row>
    <row r="66" spans="1:39" s="38" customFormat="1" ht="51" x14ac:dyDescent="0.2">
      <c r="A66" s="33">
        <v>59</v>
      </c>
      <c r="B66" s="44" t="s">
        <v>713</v>
      </c>
      <c r="C66" s="45" t="s">
        <v>914</v>
      </c>
      <c r="D66" s="44" t="s">
        <v>915</v>
      </c>
      <c r="E66" s="44" t="s">
        <v>912</v>
      </c>
      <c r="F66" s="44" t="s">
        <v>916</v>
      </c>
      <c r="G66" s="46">
        <v>71314</v>
      </c>
      <c r="H66" s="47">
        <v>7924</v>
      </c>
      <c r="I66" s="48">
        <v>7949</v>
      </c>
      <c r="J66" s="48">
        <v>0</v>
      </c>
      <c r="K66" s="48">
        <v>0</v>
      </c>
      <c r="L66" s="48">
        <v>0</v>
      </c>
      <c r="M66" s="48">
        <v>0</v>
      </c>
      <c r="N66" s="48">
        <v>0</v>
      </c>
      <c r="O66" s="48">
        <v>0</v>
      </c>
      <c r="P66" s="48">
        <v>0</v>
      </c>
      <c r="Q66" s="49">
        <f t="shared" si="0"/>
        <v>7949</v>
      </c>
      <c r="R66" s="43"/>
      <c r="S66" s="43"/>
      <c r="T66" s="43"/>
      <c r="U66" s="43"/>
      <c r="V66" s="43"/>
      <c r="W66" s="43"/>
      <c r="X66" s="43"/>
      <c r="Y66" s="43"/>
    </row>
    <row r="67" spans="1:39" s="38" customFormat="1" ht="38.25" x14ac:dyDescent="0.2">
      <c r="A67" s="33">
        <v>60</v>
      </c>
      <c r="B67" s="44" t="s">
        <v>713</v>
      </c>
      <c r="C67" s="45" t="s">
        <v>917</v>
      </c>
      <c r="D67" s="44" t="s">
        <v>918</v>
      </c>
      <c r="E67" s="44" t="s">
        <v>919</v>
      </c>
      <c r="F67" s="44" t="s">
        <v>920</v>
      </c>
      <c r="G67" s="46">
        <v>228362</v>
      </c>
      <c r="H67" s="47">
        <v>208116</v>
      </c>
      <c r="I67" s="48">
        <v>14425</v>
      </c>
      <c r="J67" s="48">
        <v>18273</v>
      </c>
      <c r="K67" s="48">
        <v>17814</v>
      </c>
      <c r="L67" s="48">
        <v>17397</v>
      </c>
      <c r="M67" s="48">
        <v>16980</v>
      </c>
      <c r="N67" s="48">
        <v>16578</v>
      </c>
      <c r="O67" s="48">
        <v>16143</v>
      </c>
      <c r="P67" s="48">
        <v>177087</v>
      </c>
      <c r="Q67" s="49">
        <f t="shared" si="0"/>
        <v>294697</v>
      </c>
      <c r="R67" s="43"/>
      <c r="S67" s="43"/>
      <c r="T67" s="43"/>
      <c r="U67" s="43"/>
      <c r="V67" s="43"/>
      <c r="W67" s="43"/>
      <c r="X67" s="43"/>
      <c r="Y67" s="43"/>
    </row>
    <row r="68" spans="1:39" s="38" customFormat="1" ht="51" x14ac:dyDescent="0.2">
      <c r="A68" s="57">
        <v>61</v>
      </c>
      <c r="B68" s="44" t="s">
        <v>713</v>
      </c>
      <c r="C68" s="45" t="s">
        <v>921</v>
      </c>
      <c r="D68" s="44" t="s">
        <v>922</v>
      </c>
      <c r="E68" s="44" t="s">
        <v>923</v>
      </c>
      <c r="F68" s="44" t="s">
        <v>900</v>
      </c>
      <c r="G68" s="46">
        <v>400000</v>
      </c>
      <c r="H68" s="47">
        <v>240000</v>
      </c>
      <c r="I68" s="48">
        <v>44200</v>
      </c>
      <c r="J68" s="48">
        <v>47067</v>
      </c>
      <c r="K68" s="48">
        <v>45594</v>
      </c>
      <c r="L68" s="48">
        <v>44142</v>
      </c>
      <c r="M68" s="48">
        <v>42686</v>
      </c>
      <c r="N68" s="48">
        <v>41231</v>
      </c>
      <c r="O68" s="48">
        <v>80</v>
      </c>
      <c r="P68" s="48">
        <v>0</v>
      </c>
      <c r="Q68" s="49">
        <f t="shared" si="0"/>
        <v>265000</v>
      </c>
      <c r="R68" s="43"/>
      <c r="S68" s="43"/>
      <c r="T68" s="43"/>
      <c r="U68" s="43"/>
      <c r="V68" s="43"/>
      <c r="W68" s="43"/>
      <c r="X68" s="43"/>
      <c r="Y68" s="43"/>
    </row>
    <row r="69" spans="1:39" s="38" customFormat="1" ht="63.75" x14ac:dyDescent="0.2">
      <c r="A69" s="33">
        <v>62</v>
      </c>
      <c r="B69" s="44" t="s">
        <v>713</v>
      </c>
      <c r="C69" s="45" t="s">
        <v>1187</v>
      </c>
      <c r="D69" s="44" t="s">
        <v>924</v>
      </c>
      <c r="E69" s="44" t="s">
        <v>925</v>
      </c>
      <c r="F69" s="44" t="s">
        <v>926</v>
      </c>
      <c r="G69" s="46">
        <v>78281</v>
      </c>
      <c r="H69" s="47">
        <v>16920</v>
      </c>
      <c r="I69" s="48">
        <v>8727</v>
      </c>
      <c r="J69" s="48">
        <v>8720</v>
      </c>
      <c r="K69" s="48">
        <v>17</v>
      </c>
      <c r="L69" s="48">
        <v>0</v>
      </c>
      <c r="M69" s="48">
        <v>0</v>
      </c>
      <c r="N69" s="48">
        <v>0</v>
      </c>
      <c r="O69" s="48">
        <v>0</v>
      </c>
      <c r="P69" s="48">
        <v>0</v>
      </c>
      <c r="Q69" s="49">
        <f t="shared" si="0"/>
        <v>17464</v>
      </c>
      <c r="R69" s="43"/>
      <c r="S69" s="43"/>
      <c r="T69" s="43"/>
      <c r="U69" s="43"/>
      <c r="V69" s="43"/>
      <c r="W69" s="43"/>
      <c r="X69" s="43"/>
      <c r="Y69" s="43"/>
    </row>
    <row r="70" spans="1:39" s="38" customFormat="1" ht="63.75" x14ac:dyDescent="0.2">
      <c r="A70" s="33">
        <v>63</v>
      </c>
      <c r="B70" s="44" t="s">
        <v>713</v>
      </c>
      <c r="C70" s="45" t="s">
        <v>1188</v>
      </c>
      <c r="D70" s="44" t="s">
        <v>927</v>
      </c>
      <c r="E70" s="44" t="s">
        <v>925</v>
      </c>
      <c r="F70" s="44" t="s">
        <v>928</v>
      </c>
      <c r="G70" s="46">
        <v>277402</v>
      </c>
      <c r="H70" s="47">
        <v>43974</v>
      </c>
      <c r="I70" s="48">
        <v>4987</v>
      </c>
      <c r="J70" s="48">
        <v>5615</v>
      </c>
      <c r="K70" s="48">
        <v>5459</v>
      </c>
      <c r="L70" s="48">
        <v>5307</v>
      </c>
      <c r="M70" s="48">
        <v>5155</v>
      </c>
      <c r="N70" s="48">
        <v>5004</v>
      </c>
      <c r="O70" s="48">
        <v>4850</v>
      </c>
      <c r="P70" s="48">
        <v>15781</v>
      </c>
      <c r="Q70" s="49">
        <f t="shared" si="0"/>
        <v>52158</v>
      </c>
      <c r="R70" s="43"/>
      <c r="S70" s="43"/>
      <c r="T70" s="43"/>
      <c r="U70" s="43"/>
      <c r="V70" s="43"/>
      <c r="W70" s="43"/>
      <c r="X70" s="43"/>
      <c r="Y70" s="43"/>
    </row>
    <row r="71" spans="1:39" s="38" customFormat="1" ht="51" x14ac:dyDescent="0.2">
      <c r="A71" s="33">
        <v>64</v>
      </c>
      <c r="B71" s="44" t="s">
        <v>713</v>
      </c>
      <c r="C71" s="45" t="s">
        <v>1208</v>
      </c>
      <c r="D71" s="44" t="s">
        <v>929</v>
      </c>
      <c r="E71" s="44" t="s">
        <v>925</v>
      </c>
      <c r="F71" s="44" t="s">
        <v>926</v>
      </c>
      <c r="G71" s="46">
        <v>95373</v>
      </c>
      <c r="H71" s="47">
        <v>19792</v>
      </c>
      <c r="I71" s="48">
        <v>10208</v>
      </c>
      <c r="J71" s="48">
        <v>10200</v>
      </c>
      <c r="K71" s="48">
        <v>20</v>
      </c>
      <c r="L71" s="48">
        <v>0</v>
      </c>
      <c r="M71" s="48">
        <v>0</v>
      </c>
      <c r="N71" s="48">
        <v>0</v>
      </c>
      <c r="O71" s="48">
        <v>0</v>
      </c>
      <c r="P71" s="48">
        <v>0</v>
      </c>
      <c r="Q71" s="49">
        <f t="shared" si="0"/>
        <v>20428</v>
      </c>
      <c r="R71" s="43"/>
      <c r="S71" s="43"/>
      <c r="T71" s="43"/>
      <c r="U71" s="43"/>
      <c r="V71" s="43"/>
      <c r="W71" s="43"/>
      <c r="X71" s="43"/>
      <c r="Y71" s="43"/>
    </row>
    <row r="72" spans="1:39" s="38" customFormat="1" ht="63.75" x14ac:dyDescent="0.2">
      <c r="A72" s="33">
        <v>65</v>
      </c>
      <c r="B72" s="44" t="s">
        <v>713</v>
      </c>
      <c r="C72" s="45" t="s">
        <v>1189</v>
      </c>
      <c r="D72" s="44" t="s">
        <v>930</v>
      </c>
      <c r="E72" s="44" t="s">
        <v>925</v>
      </c>
      <c r="F72" s="44" t="s">
        <v>931</v>
      </c>
      <c r="G72" s="46">
        <v>188520</v>
      </c>
      <c r="H72" s="47">
        <v>89536</v>
      </c>
      <c r="I72" s="48">
        <v>12803</v>
      </c>
      <c r="J72" s="48">
        <v>13986</v>
      </c>
      <c r="K72" s="48">
        <v>13572</v>
      </c>
      <c r="L72" s="48">
        <v>13165</v>
      </c>
      <c r="M72" s="48">
        <v>12758</v>
      </c>
      <c r="N72" s="48">
        <v>12353</v>
      </c>
      <c r="O72" s="48">
        <v>11942</v>
      </c>
      <c r="P72" s="48">
        <v>11558</v>
      </c>
      <c r="Q72" s="49">
        <f t="shared" ref="Q72:Q132" si="1">SUM(I72:P72)</f>
        <v>102137</v>
      </c>
      <c r="R72" s="43"/>
      <c r="S72" s="43"/>
      <c r="T72" s="43"/>
      <c r="U72" s="43"/>
      <c r="V72" s="43"/>
      <c r="W72" s="43"/>
      <c r="X72" s="43"/>
      <c r="Y72" s="43"/>
    </row>
    <row r="73" spans="1:39" s="38" customFormat="1" ht="63.75" x14ac:dyDescent="0.2">
      <c r="A73" s="57">
        <v>66</v>
      </c>
      <c r="B73" s="44" t="s">
        <v>713</v>
      </c>
      <c r="C73" s="45" t="s">
        <v>1190</v>
      </c>
      <c r="D73" s="44" t="s">
        <v>932</v>
      </c>
      <c r="E73" s="44" t="s">
        <v>925</v>
      </c>
      <c r="F73" s="44" t="s">
        <v>933</v>
      </c>
      <c r="G73" s="46">
        <v>85339</v>
      </c>
      <c r="H73" s="47">
        <v>24288</v>
      </c>
      <c r="I73" s="48">
        <v>8503</v>
      </c>
      <c r="J73" s="48">
        <v>8640</v>
      </c>
      <c r="K73" s="48">
        <v>8345</v>
      </c>
      <c r="L73" s="48">
        <v>17</v>
      </c>
      <c r="M73" s="48">
        <v>0</v>
      </c>
      <c r="N73" s="48">
        <v>0</v>
      </c>
      <c r="O73" s="48">
        <v>0</v>
      </c>
      <c r="P73" s="48">
        <v>0</v>
      </c>
      <c r="Q73" s="49">
        <f t="shared" si="1"/>
        <v>25505</v>
      </c>
      <c r="R73" s="43"/>
      <c r="S73" s="43"/>
      <c r="T73" s="43"/>
      <c r="U73" s="43"/>
      <c r="V73" s="43"/>
      <c r="W73" s="43"/>
      <c r="X73" s="43"/>
      <c r="Y73" s="43"/>
    </row>
    <row r="74" spans="1:39" s="38" customFormat="1" ht="51" x14ac:dyDescent="0.2">
      <c r="A74" s="33">
        <v>67</v>
      </c>
      <c r="B74" s="44" t="s">
        <v>713</v>
      </c>
      <c r="C74" s="45" t="s">
        <v>1191</v>
      </c>
      <c r="D74" s="44" t="s">
        <v>934</v>
      </c>
      <c r="E74" s="44" t="s">
        <v>925</v>
      </c>
      <c r="F74" s="44" t="s">
        <v>935</v>
      </c>
      <c r="G74" s="46">
        <v>198864</v>
      </c>
      <c r="H74" s="47">
        <v>129168</v>
      </c>
      <c r="I74" s="48">
        <v>13585</v>
      </c>
      <c r="J74" s="48">
        <v>15470</v>
      </c>
      <c r="K74" s="48">
        <v>15050</v>
      </c>
      <c r="L74" s="48">
        <v>14642</v>
      </c>
      <c r="M74" s="48">
        <v>14234</v>
      </c>
      <c r="N74" s="48">
        <v>13831</v>
      </c>
      <c r="O74" s="48">
        <v>13415</v>
      </c>
      <c r="P74" s="48">
        <v>55331</v>
      </c>
      <c r="Q74" s="49">
        <f t="shared" si="1"/>
        <v>155558</v>
      </c>
      <c r="R74" s="43"/>
      <c r="S74" s="43"/>
      <c r="T74" s="43"/>
      <c r="U74" s="43"/>
      <c r="V74" s="43"/>
      <c r="W74" s="43"/>
      <c r="X74" s="43"/>
      <c r="Y74" s="43"/>
    </row>
    <row r="75" spans="1:39" s="38" customFormat="1" ht="63.75" x14ac:dyDescent="0.2">
      <c r="A75" s="33">
        <v>68</v>
      </c>
      <c r="B75" s="44" t="s">
        <v>713</v>
      </c>
      <c r="C75" s="45" t="s">
        <v>1192</v>
      </c>
      <c r="D75" s="44" t="s">
        <v>936</v>
      </c>
      <c r="E75" s="44" t="s">
        <v>925</v>
      </c>
      <c r="F75" s="44" t="s">
        <v>937</v>
      </c>
      <c r="G75" s="46">
        <v>227673</v>
      </c>
      <c r="H75" s="47">
        <v>169322</v>
      </c>
      <c r="I75" s="48">
        <v>14031</v>
      </c>
      <c r="J75" s="48">
        <v>16640</v>
      </c>
      <c r="K75" s="48">
        <v>16227</v>
      </c>
      <c r="L75" s="48">
        <v>15830</v>
      </c>
      <c r="M75" s="48">
        <v>15433</v>
      </c>
      <c r="N75" s="48">
        <v>15046</v>
      </c>
      <c r="O75" s="48">
        <v>14637</v>
      </c>
      <c r="P75" s="48">
        <v>108397</v>
      </c>
      <c r="Q75" s="49">
        <f t="shared" si="1"/>
        <v>216241</v>
      </c>
      <c r="R75" s="43"/>
      <c r="S75" s="43"/>
      <c r="T75" s="43"/>
      <c r="U75" s="43"/>
      <c r="V75" s="43"/>
      <c r="W75" s="43"/>
      <c r="X75" s="43"/>
      <c r="Y75" s="43"/>
    </row>
    <row r="76" spans="1:39" s="38" customFormat="1" ht="38.25" x14ac:dyDescent="0.2">
      <c r="A76" s="33">
        <v>69</v>
      </c>
      <c r="B76" s="44" t="s">
        <v>713</v>
      </c>
      <c r="C76" s="45" t="s">
        <v>938</v>
      </c>
      <c r="D76" s="44" t="s">
        <v>939</v>
      </c>
      <c r="E76" s="44" t="s">
        <v>940</v>
      </c>
      <c r="F76" s="44" t="s">
        <v>941</v>
      </c>
      <c r="G76" s="46">
        <v>10991671</v>
      </c>
      <c r="H76" s="47">
        <v>6361650</v>
      </c>
      <c r="I76" s="48">
        <v>962975</v>
      </c>
      <c r="J76" s="48">
        <v>971269</v>
      </c>
      <c r="K76" s="48">
        <v>885223</v>
      </c>
      <c r="L76" s="48">
        <v>853701</v>
      </c>
      <c r="M76" s="48">
        <v>767373</v>
      </c>
      <c r="N76" s="48">
        <v>577674</v>
      </c>
      <c r="O76" s="48">
        <v>455487</v>
      </c>
      <c r="P76" s="48">
        <v>2088386</v>
      </c>
      <c r="Q76" s="49">
        <f t="shared" si="1"/>
        <v>7562088</v>
      </c>
      <c r="R76" s="43"/>
      <c r="S76" s="43"/>
      <c r="T76" s="43"/>
      <c r="U76" s="43"/>
      <c r="V76" s="43"/>
      <c r="W76" s="43"/>
      <c r="X76" s="43"/>
      <c r="Y76" s="43"/>
      <c r="AM76" s="73"/>
    </row>
    <row r="77" spans="1:39" s="38" customFormat="1" ht="38.25" x14ac:dyDescent="0.2">
      <c r="A77" s="57">
        <v>70</v>
      </c>
      <c r="B77" s="44" t="s">
        <v>713</v>
      </c>
      <c r="C77" s="45" t="s">
        <v>942</v>
      </c>
      <c r="D77" s="44" t="s">
        <v>943</v>
      </c>
      <c r="E77" s="44" t="s">
        <v>944</v>
      </c>
      <c r="F77" s="44" t="s">
        <v>945</v>
      </c>
      <c r="G77" s="46">
        <v>126687</v>
      </c>
      <c r="H77" s="47">
        <v>12670</v>
      </c>
      <c r="I77" s="48">
        <v>12798</v>
      </c>
      <c r="J77" s="48">
        <v>0</v>
      </c>
      <c r="K77" s="48">
        <v>0</v>
      </c>
      <c r="L77" s="48">
        <v>0</v>
      </c>
      <c r="M77" s="48">
        <v>0</v>
      </c>
      <c r="N77" s="48">
        <v>0</v>
      </c>
      <c r="O77" s="48">
        <v>0</v>
      </c>
      <c r="P77" s="48">
        <v>0</v>
      </c>
      <c r="Q77" s="49">
        <f t="shared" si="1"/>
        <v>12798</v>
      </c>
      <c r="R77" s="43"/>
      <c r="S77" s="43"/>
      <c r="T77" s="43"/>
      <c r="U77" s="43"/>
      <c r="V77" s="43"/>
      <c r="W77" s="43"/>
      <c r="X77" s="43"/>
      <c r="Y77" s="43"/>
      <c r="AM77" s="73"/>
    </row>
    <row r="78" spans="1:39" s="38" customFormat="1" ht="38.25" x14ac:dyDescent="0.2">
      <c r="A78" s="33">
        <v>71</v>
      </c>
      <c r="B78" s="44" t="s">
        <v>713</v>
      </c>
      <c r="C78" s="45" t="s">
        <v>780</v>
      </c>
      <c r="D78" s="44" t="s">
        <v>946</v>
      </c>
      <c r="E78" s="44" t="s">
        <v>947</v>
      </c>
      <c r="F78" s="44" t="s">
        <v>948</v>
      </c>
      <c r="G78" s="46">
        <v>386344</v>
      </c>
      <c r="H78" s="47">
        <v>223674</v>
      </c>
      <c r="I78" s="48">
        <v>44948</v>
      </c>
      <c r="J78" s="48">
        <v>47112</v>
      </c>
      <c r="K78" s="48">
        <v>45616</v>
      </c>
      <c r="L78" s="48">
        <v>44140</v>
      </c>
      <c r="M78" s="48">
        <v>42659</v>
      </c>
      <c r="N78" s="48">
        <v>20855</v>
      </c>
      <c r="O78" s="48">
        <v>0</v>
      </c>
      <c r="P78" s="48">
        <v>0</v>
      </c>
      <c r="Q78" s="49">
        <f t="shared" si="1"/>
        <v>245330</v>
      </c>
      <c r="R78" s="43"/>
      <c r="S78" s="43"/>
      <c r="T78" s="43"/>
      <c r="U78" s="43"/>
      <c r="V78" s="43"/>
      <c r="W78" s="43"/>
      <c r="X78" s="43"/>
      <c r="Y78" s="43"/>
      <c r="AM78" s="73"/>
    </row>
    <row r="79" spans="1:39" s="38" customFormat="1" ht="38.25" x14ac:dyDescent="0.2">
      <c r="A79" s="33">
        <v>72</v>
      </c>
      <c r="B79" s="44" t="s">
        <v>713</v>
      </c>
      <c r="C79" s="45" t="s">
        <v>949</v>
      </c>
      <c r="D79" s="44" t="s">
        <v>950</v>
      </c>
      <c r="E79" s="44" t="s">
        <v>951</v>
      </c>
      <c r="F79" s="44" t="s">
        <v>952</v>
      </c>
      <c r="G79" s="46">
        <v>66476</v>
      </c>
      <c r="H79" s="47">
        <v>10497</v>
      </c>
      <c r="I79" s="48">
        <v>10616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  <c r="O79" s="48">
        <v>0</v>
      </c>
      <c r="P79" s="48">
        <v>0</v>
      </c>
      <c r="Q79" s="49">
        <f t="shared" si="1"/>
        <v>10616</v>
      </c>
      <c r="R79" s="43"/>
      <c r="S79" s="43"/>
      <c r="T79" s="43"/>
      <c r="U79" s="43"/>
      <c r="V79" s="43"/>
      <c r="W79" s="43"/>
      <c r="X79" s="43"/>
      <c r="Y79" s="43"/>
      <c r="AM79" s="73"/>
    </row>
    <row r="80" spans="1:39" s="38" customFormat="1" ht="89.25" x14ac:dyDescent="0.2">
      <c r="A80" s="33">
        <v>73</v>
      </c>
      <c r="B80" s="44" t="s">
        <v>713</v>
      </c>
      <c r="C80" s="45" t="s">
        <v>953</v>
      </c>
      <c r="D80" s="44" t="s">
        <v>954</v>
      </c>
      <c r="E80" s="44" t="s">
        <v>951</v>
      </c>
      <c r="F80" s="44" t="s">
        <v>955</v>
      </c>
      <c r="G80" s="46">
        <v>622067</v>
      </c>
      <c r="H80" s="47">
        <v>587924</v>
      </c>
      <c r="I80" s="48">
        <v>33605</v>
      </c>
      <c r="J80" s="48">
        <v>42409</v>
      </c>
      <c r="K80" s="48">
        <v>41470</v>
      </c>
      <c r="L80" s="48">
        <v>40584</v>
      </c>
      <c r="M80" s="48">
        <v>39697</v>
      </c>
      <c r="N80" s="48">
        <v>38851</v>
      </c>
      <c r="O80" s="48">
        <v>37920</v>
      </c>
      <c r="P80" s="48">
        <v>490079</v>
      </c>
      <c r="Q80" s="49">
        <f t="shared" si="1"/>
        <v>764615</v>
      </c>
      <c r="R80" s="43"/>
      <c r="S80" s="43"/>
      <c r="T80" s="43"/>
      <c r="U80" s="43"/>
      <c r="V80" s="43"/>
      <c r="W80" s="43"/>
      <c r="X80" s="43"/>
      <c r="Y80" s="43"/>
      <c r="AM80" s="73"/>
    </row>
    <row r="81" spans="1:39" s="38" customFormat="1" ht="102" x14ac:dyDescent="0.2">
      <c r="A81" s="33">
        <v>74</v>
      </c>
      <c r="B81" s="50" t="s">
        <v>713</v>
      </c>
      <c r="C81" s="74" t="s">
        <v>1193</v>
      </c>
      <c r="D81" s="75" t="s">
        <v>956</v>
      </c>
      <c r="E81" s="52" t="s">
        <v>957</v>
      </c>
      <c r="F81" s="52" t="s">
        <v>958</v>
      </c>
      <c r="G81" s="53">
        <v>825403</v>
      </c>
      <c r="H81" s="54">
        <v>87515</v>
      </c>
      <c r="I81" s="54">
        <v>16780</v>
      </c>
      <c r="J81" s="54">
        <v>17770</v>
      </c>
      <c r="K81" s="54">
        <v>17210</v>
      </c>
      <c r="L81" s="54">
        <v>16658</v>
      </c>
      <c r="M81" s="54">
        <v>16104</v>
      </c>
      <c r="N81" s="54">
        <v>11721</v>
      </c>
      <c r="O81" s="55">
        <v>0</v>
      </c>
      <c r="P81" s="54">
        <v>0</v>
      </c>
      <c r="Q81" s="56">
        <f t="shared" si="1"/>
        <v>96243</v>
      </c>
      <c r="R81" s="43"/>
      <c r="S81" s="43"/>
      <c r="T81" s="43"/>
      <c r="U81" s="43"/>
      <c r="V81" s="43"/>
      <c r="W81" s="43"/>
      <c r="X81" s="43"/>
      <c r="Y81" s="43"/>
      <c r="AM81" s="73"/>
    </row>
    <row r="82" spans="1:39" s="38" customFormat="1" ht="25.5" x14ac:dyDescent="0.2">
      <c r="A82" s="57">
        <v>75</v>
      </c>
      <c r="B82" s="44" t="s">
        <v>713</v>
      </c>
      <c r="C82" s="45" t="s">
        <v>959</v>
      </c>
      <c r="D82" s="44" t="s">
        <v>960</v>
      </c>
      <c r="E82" s="44" t="s">
        <v>961</v>
      </c>
      <c r="F82" s="44" t="s">
        <v>900</v>
      </c>
      <c r="G82" s="46">
        <v>1450422</v>
      </c>
      <c r="H82" s="47">
        <v>490692</v>
      </c>
      <c r="I82" s="48">
        <v>148181</v>
      </c>
      <c r="J82" s="48">
        <v>91412</v>
      </c>
      <c r="K82" s="48">
        <v>77632</v>
      </c>
      <c r="L82" s="48">
        <v>75135</v>
      </c>
      <c r="M82" s="48">
        <v>72660</v>
      </c>
      <c r="N82" s="48">
        <v>70183</v>
      </c>
      <c r="O82" s="48">
        <v>136</v>
      </c>
      <c r="P82" s="48">
        <v>0</v>
      </c>
      <c r="Q82" s="49">
        <f t="shared" si="1"/>
        <v>535339</v>
      </c>
      <c r="R82" s="43"/>
      <c r="S82" s="43"/>
      <c r="T82" s="43"/>
      <c r="U82" s="43"/>
      <c r="V82" s="43"/>
      <c r="W82" s="43"/>
      <c r="X82" s="43"/>
      <c r="Y82" s="43"/>
      <c r="AM82" s="73"/>
    </row>
    <row r="83" spans="1:39" s="38" customFormat="1" ht="51" x14ac:dyDescent="0.2">
      <c r="A83" s="33">
        <v>76</v>
      </c>
      <c r="B83" s="44" t="s">
        <v>713</v>
      </c>
      <c r="C83" s="45" t="s">
        <v>1209</v>
      </c>
      <c r="D83" s="44" t="s">
        <v>962</v>
      </c>
      <c r="E83" s="44" t="s">
        <v>963</v>
      </c>
      <c r="F83" s="44" t="s">
        <v>732</v>
      </c>
      <c r="G83" s="46">
        <v>187540</v>
      </c>
      <c r="H83" s="47">
        <v>110607</v>
      </c>
      <c r="I83" s="48">
        <v>21130</v>
      </c>
      <c r="J83" s="48">
        <v>22459</v>
      </c>
      <c r="K83" s="48">
        <v>21751</v>
      </c>
      <c r="L83" s="48">
        <v>21053</v>
      </c>
      <c r="M83" s="48">
        <v>20353</v>
      </c>
      <c r="N83" s="48">
        <v>14829</v>
      </c>
      <c r="O83" s="48">
        <v>0</v>
      </c>
      <c r="P83" s="48">
        <v>0</v>
      </c>
      <c r="Q83" s="49">
        <f t="shared" si="1"/>
        <v>121575</v>
      </c>
      <c r="R83" s="43"/>
      <c r="S83" s="43"/>
      <c r="T83" s="43"/>
      <c r="U83" s="43"/>
      <c r="V83" s="43"/>
      <c r="W83" s="43"/>
      <c r="X83" s="43"/>
      <c r="Y83" s="43"/>
      <c r="AM83" s="73"/>
    </row>
    <row r="84" spans="1:39" s="38" customFormat="1" ht="51" x14ac:dyDescent="0.2">
      <c r="A84" s="33">
        <v>77</v>
      </c>
      <c r="B84" s="44" t="s">
        <v>713</v>
      </c>
      <c r="C84" s="45" t="s">
        <v>1194</v>
      </c>
      <c r="D84" s="44" t="s">
        <v>964</v>
      </c>
      <c r="E84" s="44" t="s">
        <v>965</v>
      </c>
      <c r="F84" s="44" t="s">
        <v>966</v>
      </c>
      <c r="G84" s="46">
        <v>77923</v>
      </c>
      <c r="H84" s="47">
        <v>12306</v>
      </c>
      <c r="I84" s="48">
        <v>12588</v>
      </c>
      <c r="J84" s="48">
        <v>0</v>
      </c>
      <c r="K84" s="48">
        <v>0</v>
      </c>
      <c r="L84" s="48">
        <v>0</v>
      </c>
      <c r="M84" s="48">
        <v>0</v>
      </c>
      <c r="N84" s="48">
        <v>0</v>
      </c>
      <c r="O84" s="48">
        <v>0</v>
      </c>
      <c r="P84" s="48">
        <v>0</v>
      </c>
      <c r="Q84" s="49">
        <f t="shared" si="1"/>
        <v>12588</v>
      </c>
      <c r="R84" s="43"/>
      <c r="S84" s="43"/>
      <c r="T84" s="43"/>
      <c r="U84" s="43"/>
      <c r="V84" s="43"/>
      <c r="W84" s="43"/>
      <c r="X84" s="43"/>
      <c r="Y84" s="43"/>
      <c r="AM84" s="73"/>
    </row>
    <row r="85" spans="1:39" s="38" customFormat="1" ht="76.5" x14ac:dyDescent="0.2">
      <c r="A85" s="33">
        <v>78</v>
      </c>
      <c r="B85" s="44" t="s">
        <v>713</v>
      </c>
      <c r="C85" s="45" t="s">
        <v>1181</v>
      </c>
      <c r="D85" s="44" t="s">
        <v>967</v>
      </c>
      <c r="E85" s="44" t="s">
        <v>968</v>
      </c>
      <c r="F85" s="44" t="s">
        <v>969</v>
      </c>
      <c r="G85" s="46">
        <v>496423</v>
      </c>
      <c r="H85" s="47">
        <v>425556</v>
      </c>
      <c r="I85" s="48">
        <v>35681</v>
      </c>
      <c r="J85" s="48">
        <v>38119</v>
      </c>
      <c r="K85" s="48">
        <v>37352</v>
      </c>
      <c r="L85" s="48">
        <v>36491</v>
      </c>
      <c r="M85" s="48">
        <v>35627</v>
      </c>
      <c r="N85" s="48">
        <v>34792</v>
      </c>
      <c r="O85" s="48">
        <v>33898</v>
      </c>
      <c r="P85" s="48">
        <v>323843</v>
      </c>
      <c r="Q85" s="49">
        <f t="shared" si="1"/>
        <v>575803</v>
      </c>
      <c r="R85" s="43"/>
      <c r="S85" s="43"/>
      <c r="T85" s="43"/>
      <c r="U85" s="43"/>
      <c r="V85" s="43"/>
      <c r="W85" s="43"/>
      <c r="X85" s="43"/>
      <c r="Y85" s="43"/>
      <c r="AM85" s="73"/>
    </row>
    <row r="86" spans="1:39" s="38" customFormat="1" ht="51" x14ac:dyDescent="0.2">
      <c r="A86" s="57">
        <v>79</v>
      </c>
      <c r="B86" s="44" t="s">
        <v>713</v>
      </c>
      <c r="C86" s="45" t="s">
        <v>970</v>
      </c>
      <c r="D86" s="44" t="s">
        <v>971</v>
      </c>
      <c r="E86" s="44" t="s">
        <v>972</v>
      </c>
      <c r="F86" s="44" t="s">
        <v>973</v>
      </c>
      <c r="G86" s="46">
        <v>61135</v>
      </c>
      <c r="H86" s="47">
        <v>44968</v>
      </c>
      <c r="I86" s="48">
        <v>5375</v>
      </c>
      <c r="J86" s="48">
        <v>5538</v>
      </c>
      <c r="K86" s="48">
        <v>5403</v>
      </c>
      <c r="L86" s="48">
        <v>5255</v>
      </c>
      <c r="M86" s="48">
        <v>5106</v>
      </c>
      <c r="N86" s="48">
        <v>4959</v>
      </c>
      <c r="O86" s="48">
        <v>4808</v>
      </c>
      <c r="P86" s="48">
        <v>17753</v>
      </c>
      <c r="Q86" s="49">
        <f t="shared" si="1"/>
        <v>54197</v>
      </c>
      <c r="R86" s="43"/>
      <c r="S86" s="43"/>
      <c r="T86" s="43"/>
      <c r="U86" s="43"/>
      <c r="V86" s="43"/>
      <c r="W86" s="43"/>
      <c r="X86" s="43"/>
      <c r="Y86" s="43"/>
      <c r="AM86" s="73"/>
    </row>
    <row r="87" spans="1:39" s="38" customFormat="1" ht="90.75" customHeight="1" x14ac:dyDescent="0.2">
      <c r="A87" s="33">
        <v>80</v>
      </c>
      <c r="B87" s="44" t="s">
        <v>713</v>
      </c>
      <c r="C87" s="45" t="s">
        <v>974</v>
      </c>
      <c r="D87" s="44" t="s">
        <v>975</v>
      </c>
      <c r="E87" s="44" t="s">
        <v>976</v>
      </c>
      <c r="F87" s="44" t="s">
        <v>977</v>
      </c>
      <c r="G87" s="46">
        <v>119137</v>
      </c>
      <c r="H87" s="47">
        <v>41435</v>
      </c>
      <c r="I87" s="48">
        <v>7245</v>
      </c>
      <c r="J87" s="48">
        <v>7776</v>
      </c>
      <c r="K87" s="48">
        <v>7535</v>
      </c>
      <c r="L87" s="48">
        <v>7297</v>
      </c>
      <c r="M87" s="48">
        <v>7059</v>
      </c>
      <c r="N87" s="48">
        <v>6821</v>
      </c>
      <c r="O87" s="48">
        <v>2251</v>
      </c>
      <c r="P87" s="48">
        <v>0</v>
      </c>
      <c r="Q87" s="49">
        <f t="shared" si="1"/>
        <v>45984</v>
      </c>
      <c r="R87" s="43"/>
      <c r="S87" s="43"/>
      <c r="T87" s="43"/>
      <c r="U87" s="43"/>
      <c r="V87" s="43"/>
      <c r="W87" s="43"/>
      <c r="X87" s="43"/>
      <c r="Y87" s="43"/>
    </row>
    <row r="88" spans="1:39" s="38" customFormat="1" ht="63.75" x14ac:dyDescent="0.2">
      <c r="A88" s="33">
        <v>81</v>
      </c>
      <c r="B88" s="44" t="s">
        <v>713</v>
      </c>
      <c r="C88" s="45" t="s">
        <v>978</v>
      </c>
      <c r="D88" s="44" t="s">
        <v>979</v>
      </c>
      <c r="E88" s="44" t="s">
        <v>980</v>
      </c>
      <c r="F88" s="44" t="s">
        <v>981</v>
      </c>
      <c r="G88" s="46">
        <v>847872</v>
      </c>
      <c r="H88" s="47">
        <v>539994</v>
      </c>
      <c r="I88" s="48">
        <v>41195</v>
      </c>
      <c r="J88" s="48">
        <v>49681</v>
      </c>
      <c r="K88" s="48">
        <v>48493</v>
      </c>
      <c r="L88" s="48">
        <v>47357</v>
      </c>
      <c r="M88" s="48">
        <v>46217</v>
      </c>
      <c r="N88" s="48">
        <v>45114</v>
      </c>
      <c r="O88" s="48">
        <v>43937</v>
      </c>
      <c r="P88" s="48">
        <v>384810</v>
      </c>
      <c r="Q88" s="49">
        <f t="shared" si="1"/>
        <v>706804</v>
      </c>
      <c r="R88" s="43"/>
      <c r="S88" s="43"/>
      <c r="T88" s="43"/>
      <c r="U88" s="43"/>
      <c r="V88" s="43"/>
      <c r="W88" s="43"/>
      <c r="X88" s="43"/>
      <c r="Y88" s="43"/>
    </row>
    <row r="89" spans="1:39" s="38" customFormat="1" ht="63.75" x14ac:dyDescent="0.2">
      <c r="A89" s="33">
        <v>82</v>
      </c>
      <c r="B89" s="44" t="s">
        <v>713</v>
      </c>
      <c r="C89" s="45" t="s">
        <v>982</v>
      </c>
      <c r="D89" s="44" t="s">
        <v>983</v>
      </c>
      <c r="E89" s="44" t="s">
        <v>984</v>
      </c>
      <c r="F89" s="44" t="s">
        <v>985</v>
      </c>
      <c r="G89" s="46">
        <v>773964</v>
      </c>
      <c r="H89" s="47">
        <v>160020</v>
      </c>
      <c r="I89" s="48">
        <v>21250</v>
      </c>
      <c r="J89" s="48">
        <v>23354</v>
      </c>
      <c r="K89" s="48">
        <v>22675</v>
      </c>
      <c r="L89" s="48">
        <v>22011</v>
      </c>
      <c r="M89" s="48">
        <v>21346</v>
      </c>
      <c r="N89" s="48">
        <v>20685</v>
      </c>
      <c r="O89" s="48">
        <v>20013</v>
      </c>
      <c r="P89" s="48">
        <v>33431</v>
      </c>
      <c r="Q89" s="49">
        <f t="shared" si="1"/>
        <v>184765</v>
      </c>
      <c r="R89" s="43"/>
      <c r="S89" s="43"/>
      <c r="T89" s="43"/>
      <c r="U89" s="43"/>
      <c r="V89" s="43"/>
      <c r="W89" s="43"/>
      <c r="X89" s="43"/>
      <c r="Y89" s="43"/>
    </row>
    <row r="90" spans="1:39" s="38" customFormat="1" ht="63.75" x14ac:dyDescent="0.2">
      <c r="A90" s="33">
        <v>83</v>
      </c>
      <c r="B90" s="44" t="s">
        <v>713</v>
      </c>
      <c r="C90" s="45" t="s">
        <v>986</v>
      </c>
      <c r="D90" s="44" t="s">
        <v>987</v>
      </c>
      <c r="E90" s="44" t="s">
        <v>988</v>
      </c>
      <c r="F90" s="44" t="s">
        <v>989</v>
      </c>
      <c r="G90" s="46">
        <v>517940</v>
      </c>
      <c r="H90" s="47">
        <v>50280</v>
      </c>
      <c r="I90" s="48">
        <v>14324</v>
      </c>
      <c r="J90" s="48">
        <v>14677</v>
      </c>
      <c r="K90" s="48">
        <v>14186</v>
      </c>
      <c r="L90" s="48">
        <v>10336</v>
      </c>
      <c r="M90" s="48">
        <v>0</v>
      </c>
      <c r="N90" s="48">
        <v>0</v>
      </c>
      <c r="O90" s="48">
        <v>0</v>
      </c>
      <c r="P90" s="48">
        <v>0</v>
      </c>
      <c r="Q90" s="49">
        <f t="shared" si="1"/>
        <v>53523</v>
      </c>
      <c r="R90" s="43"/>
      <c r="S90" s="43"/>
      <c r="T90" s="43"/>
      <c r="U90" s="43"/>
      <c r="V90" s="43"/>
      <c r="W90" s="43"/>
      <c r="X90" s="43"/>
      <c r="Y90" s="43"/>
    </row>
    <row r="91" spans="1:39" s="38" customFormat="1" ht="63.75" x14ac:dyDescent="0.2">
      <c r="A91" s="57">
        <v>84</v>
      </c>
      <c r="B91" s="44" t="s">
        <v>713</v>
      </c>
      <c r="C91" s="45" t="s">
        <v>990</v>
      </c>
      <c r="D91" s="44" t="s">
        <v>991</v>
      </c>
      <c r="E91" s="44" t="s">
        <v>988</v>
      </c>
      <c r="F91" s="44" t="s">
        <v>992</v>
      </c>
      <c r="G91" s="46">
        <v>522498</v>
      </c>
      <c r="H91" s="47">
        <v>56800</v>
      </c>
      <c r="I91" s="48">
        <v>12409</v>
      </c>
      <c r="J91" s="48">
        <v>12953</v>
      </c>
      <c r="K91" s="48">
        <v>12536</v>
      </c>
      <c r="L91" s="48">
        <v>12123</v>
      </c>
      <c r="M91" s="48">
        <v>11710</v>
      </c>
      <c r="N91" s="48">
        <v>23</v>
      </c>
      <c r="O91" s="48">
        <v>0</v>
      </c>
      <c r="P91" s="48">
        <v>0</v>
      </c>
      <c r="Q91" s="49">
        <f t="shared" si="1"/>
        <v>61754</v>
      </c>
      <c r="R91" s="43"/>
      <c r="S91" s="43"/>
      <c r="T91" s="43"/>
      <c r="U91" s="43"/>
      <c r="V91" s="43"/>
      <c r="W91" s="43"/>
      <c r="X91" s="43"/>
      <c r="Y91" s="43"/>
    </row>
    <row r="92" spans="1:39" s="38" customFormat="1" ht="63.75" x14ac:dyDescent="0.2">
      <c r="A92" s="33">
        <v>85</v>
      </c>
      <c r="B92" s="44" t="s">
        <v>713</v>
      </c>
      <c r="C92" s="45" t="s">
        <v>993</v>
      </c>
      <c r="D92" s="44" t="s">
        <v>994</v>
      </c>
      <c r="E92" s="44" t="s">
        <v>988</v>
      </c>
      <c r="F92" s="44" t="s">
        <v>933</v>
      </c>
      <c r="G92" s="46">
        <v>441877</v>
      </c>
      <c r="H92" s="47">
        <v>40032</v>
      </c>
      <c r="I92" s="48">
        <v>14063</v>
      </c>
      <c r="J92" s="48">
        <v>14241</v>
      </c>
      <c r="K92" s="48">
        <v>13754</v>
      </c>
      <c r="L92" s="48">
        <v>27</v>
      </c>
      <c r="M92" s="48">
        <v>0</v>
      </c>
      <c r="N92" s="48">
        <v>0</v>
      </c>
      <c r="O92" s="48">
        <v>0</v>
      </c>
      <c r="P92" s="48">
        <v>0</v>
      </c>
      <c r="Q92" s="49">
        <f t="shared" si="1"/>
        <v>42085</v>
      </c>
      <c r="R92" s="43"/>
      <c r="S92" s="43"/>
      <c r="T92" s="43"/>
      <c r="U92" s="43"/>
      <c r="V92" s="43"/>
      <c r="W92" s="43"/>
      <c r="X92" s="43"/>
      <c r="Y92" s="43"/>
    </row>
    <row r="93" spans="1:39" s="38" customFormat="1" ht="102.75" customHeight="1" x14ac:dyDescent="0.2">
      <c r="A93" s="33">
        <v>86</v>
      </c>
      <c r="B93" s="44" t="s">
        <v>713</v>
      </c>
      <c r="C93" s="45" t="s">
        <v>995</v>
      </c>
      <c r="D93" s="44" t="s">
        <v>996</v>
      </c>
      <c r="E93" s="44" t="s">
        <v>997</v>
      </c>
      <c r="F93" s="44" t="s">
        <v>998</v>
      </c>
      <c r="G93" s="46">
        <v>184000</v>
      </c>
      <c r="H93" s="47">
        <v>157728</v>
      </c>
      <c r="I93" s="48">
        <v>17336</v>
      </c>
      <c r="J93" s="48">
        <v>18234</v>
      </c>
      <c r="K93" s="48">
        <v>17851</v>
      </c>
      <c r="L93" s="48">
        <v>17374</v>
      </c>
      <c r="M93" s="48">
        <v>16896</v>
      </c>
      <c r="N93" s="48">
        <v>16425</v>
      </c>
      <c r="O93" s="48">
        <v>15938</v>
      </c>
      <c r="P93" s="48">
        <v>72540</v>
      </c>
      <c r="Q93" s="49">
        <f t="shared" si="1"/>
        <v>192594</v>
      </c>
      <c r="R93" s="43"/>
      <c r="S93" s="43"/>
      <c r="T93" s="43"/>
      <c r="U93" s="43"/>
      <c r="V93" s="43"/>
      <c r="W93" s="43"/>
      <c r="X93" s="43"/>
      <c r="Y93" s="43"/>
    </row>
    <row r="94" spans="1:39" s="38" customFormat="1" ht="89.25" x14ac:dyDescent="0.2">
      <c r="A94" s="33">
        <v>87</v>
      </c>
      <c r="B94" s="50" t="s">
        <v>713</v>
      </c>
      <c r="C94" s="74" t="s">
        <v>999</v>
      </c>
      <c r="D94" s="75" t="s">
        <v>1000</v>
      </c>
      <c r="E94" s="52" t="s">
        <v>1001</v>
      </c>
      <c r="F94" s="52" t="s">
        <v>1002</v>
      </c>
      <c r="G94" s="53">
        <v>360066</v>
      </c>
      <c r="H94" s="54">
        <v>303534</v>
      </c>
      <c r="I94" s="54">
        <v>27303</v>
      </c>
      <c r="J94" s="54">
        <v>31437</v>
      </c>
      <c r="K94" s="54">
        <v>30968</v>
      </c>
      <c r="L94" s="54">
        <v>30098</v>
      </c>
      <c r="M94" s="54">
        <v>29226</v>
      </c>
      <c r="N94" s="54">
        <v>28379</v>
      </c>
      <c r="O94" s="55">
        <v>27481</v>
      </c>
      <c r="P94" s="54">
        <v>212498</v>
      </c>
      <c r="Q94" s="56">
        <f t="shared" si="1"/>
        <v>417390</v>
      </c>
      <c r="R94" s="43"/>
      <c r="S94" s="43"/>
      <c r="T94" s="43"/>
      <c r="U94" s="43"/>
      <c r="V94" s="43"/>
      <c r="W94" s="43"/>
      <c r="X94" s="43"/>
      <c r="Y94" s="43"/>
    </row>
    <row r="95" spans="1:39" s="38" customFormat="1" ht="63.75" x14ac:dyDescent="0.2">
      <c r="A95" s="57">
        <v>88</v>
      </c>
      <c r="B95" s="44" t="s">
        <v>713</v>
      </c>
      <c r="C95" s="45" t="s">
        <v>1003</v>
      </c>
      <c r="D95" s="44" t="s">
        <v>1004</v>
      </c>
      <c r="E95" s="44" t="s">
        <v>1005</v>
      </c>
      <c r="F95" s="44" t="s">
        <v>1006</v>
      </c>
      <c r="G95" s="46">
        <v>2118102</v>
      </c>
      <c r="H95" s="47">
        <v>1657479</v>
      </c>
      <c r="I95" s="48">
        <v>123620</v>
      </c>
      <c r="J95" s="48">
        <v>147536</v>
      </c>
      <c r="K95" s="48">
        <v>145909</v>
      </c>
      <c r="L95" s="48">
        <v>142374</v>
      </c>
      <c r="M95" s="48">
        <v>138829</v>
      </c>
      <c r="N95" s="48">
        <v>135453</v>
      </c>
      <c r="O95" s="48">
        <v>131736</v>
      </c>
      <c r="P95" s="48">
        <v>1628800</v>
      </c>
      <c r="Q95" s="56">
        <f t="shared" si="1"/>
        <v>2594257</v>
      </c>
      <c r="R95" s="43"/>
      <c r="S95" s="43"/>
      <c r="T95" s="43"/>
      <c r="U95" s="43"/>
      <c r="V95" s="43"/>
      <c r="W95" s="43"/>
      <c r="X95" s="43"/>
      <c r="Y95" s="43"/>
    </row>
    <row r="96" spans="1:39" s="38" customFormat="1" ht="93.75" customHeight="1" x14ac:dyDescent="0.2">
      <c r="A96" s="33">
        <v>89</v>
      </c>
      <c r="B96" s="44" t="s">
        <v>713</v>
      </c>
      <c r="C96" s="45" t="s">
        <v>953</v>
      </c>
      <c r="D96" s="44" t="s">
        <v>1007</v>
      </c>
      <c r="E96" s="44" t="s">
        <v>1008</v>
      </c>
      <c r="F96" s="44" t="s">
        <v>1009</v>
      </c>
      <c r="G96" s="46">
        <v>252480</v>
      </c>
      <c r="H96" s="47">
        <v>252344</v>
      </c>
      <c r="I96" s="48">
        <v>17227</v>
      </c>
      <c r="J96" s="48">
        <v>21098</v>
      </c>
      <c r="K96" s="48">
        <v>20842</v>
      </c>
      <c r="L96" s="48">
        <v>20380</v>
      </c>
      <c r="M96" s="48">
        <v>19916</v>
      </c>
      <c r="N96" s="48">
        <v>19479</v>
      </c>
      <c r="O96" s="48">
        <v>18987</v>
      </c>
      <c r="P96" s="48">
        <v>280526</v>
      </c>
      <c r="Q96" s="56">
        <f t="shared" si="1"/>
        <v>418455</v>
      </c>
      <c r="R96" s="43"/>
      <c r="S96" s="43"/>
      <c r="T96" s="43"/>
      <c r="U96" s="43"/>
      <c r="V96" s="43"/>
      <c r="W96" s="43"/>
      <c r="X96" s="43"/>
      <c r="Y96" s="43"/>
    </row>
    <row r="97" spans="1:39" s="38" customFormat="1" ht="63.75" x14ac:dyDescent="0.2">
      <c r="A97" s="33">
        <v>90</v>
      </c>
      <c r="B97" s="44" t="s">
        <v>713</v>
      </c>
      <c r="C97" s="45" t="s">
        <v>1010</v>
      </c>
      <c r="D97" s="44" t="s">
        <v>1011</v>
      </c>
      <c r="E97" s="44" t="s">
        <v>1012</v>
      </c>
      <c r="F97" s="44" t="s">
        <v>1013</v>
      </c>
      <c r="G97" s="46">
        <v>841650</v>
      </c>
      <c r="H97" s="47">
        <v>544690</v>
      </c>
      <c r="I97" s="48">
        <v>39477</v>
      </c>
      <c r="J97" s="48">
        <v>47348</v>
      </c>
      <c r="K97" s="48">
        <v>46205</v>
      </c>
      <c r="L97" s="48">
        <v>45131</v>
      </c>
      <c r="M97" s="48">
        <v>44053</v>
      </c>
      <c r="N97" s="48">
        <v>43029</v>
      </c>
      <c r="O97" s="48">
        <v>41896</v>
      </c>
      <c r="P97" s="48">
        <v>544919</v>
      </c>
      <c r="Q97" s="56">
        <f t="shared" si="1"/>
        <v>852058</v>
      </c>
      <c r="R97" s="43"/>
      <c r="S97" s="43"/>
      <c r="T97" s="43"/>
      <c r="U97" s="43"/>
      <c r="V97" s="43"/>
      <c r="W97" s="43"/>
      <c r="X97" s="43"/>
      <c r="Y97" s="43"/>
    </row>
    <row r="98" spans="1:39" s="38" customFormat="1" ht="102" x14ac:dyDescent="0.2">
      <c r="A98" s="33">
        <v>91</v>
      </c>
      <c r="B98" s="44" t="s">
        <v>713</v>
      </c>
      <c r="C98" s="45" t="s">
        <v>1213</v>
      </c>
      <c r="D98" s="44" t="s">
        <v>1014</v>
      </c>
      <c r="E98" s="44" t="s">
        <v>1015</v>
      </c>
      <c r="F98" s="44" t="s">
        <v>1016</v>
      </c>
      <c r="G98" s="46">
        <v>238979</v>
      </c>
      <c r="H98" s="47">
        <v>206705</v>
      </c>
      <c r="I98" s="48">
        <v>22431</v>
      </c>
      <c r="J98" s="48">
        <v>25429</v>
      </c>
      <c r="K98" s="48">
        <v>24676</v>
      </c>
      <c r="L98" s="48">
        <v>23945</v>
      </c>
      <c r="M98" s="48">
        <v>23212</v>
      </c>
      <c r="N98" s="48">
        <v>22491</v>
      </c>
      <c r="O98" s="48">
        <v>21746</v>
      </c>
      <c r="P98" s="48">
        <v>92011</v>
      </c>
      <c r="Q98" s="49">
        <f t="shared" si="1"/>
        <v>255941</v>
      </c>
      <c r="R98" s="43"/>
      <c r="S98" s="43"/>
      <c r="T98" s="43"/>
      <c r="U98" s="43"/>
      <c r="V98" s="43"/>
      <c r="W98" s="43"/>
      <c r="X98" s="43"/>
      <c r="Y98" s="43"/>
    </row>
    <row r="99" spans="1:39" s="38" customFormat="1" ht="38.25" x14ac:dyDescent="0.2">
      <c r="A99" s="33">
        <v>92</v>
      </c>
      <c r="B99" s="44" t="s">
        <v>713</v>
      </c>
      <c r="C99" s="45" t="s">
        <v>1017</v>
      </c>
      <c r="D99" s="44" t="s">
        <v>1018</v>
      </c>
      <c r="E99" s="44" t="s">
        <v>1019</v>
      </c>
      <c r="F99" s="44" t="s">
        <v>1020</v>
      </c>
      <c r="G99" s="46">
        <v>698589</v>
      </c>
      <c r="H99" s="47">
        <v>658185</v>
      </c>
      <c r="I99" s="48">
        <v>38897</v>
      </c>
      <c r="J99" s="48">
        <v>51313</v>
      </c>
      <c r="K99" s="48">
        <v>50202</v>
      </c>
      <c r="L99" s="48">
        <v>49165</v>
      </c>
      <c r="M99" s="48">
        <v>48125</v>
      </c>
      <c r="N99" s="48">
        <v>47146</v>
      </c>
      <c r="O99" s="48">
        <v>46044</v>
      </c>
      <c r="P99" s="48">
        <v>705059</v>
      </c>
      <c r="Q99" s="49">
        <f t="shared" si="1"/>
        <v>1035951</v>
      </c>
      <c r="R99" s="43"/>
      <c r="S99" s="43"/>
      <c r="T99" s="43"/>
      <c r="U99" s="43"/>
      <c r="V99" s="43"/>
      <c r="W99" s="43"/>
      <c r="X99" s="43"/>
      <c r="Y99" s="43"/>
    </row>
    <row r="100" spans="1:39" s="38" customFormat="1" ht="63.75" x14ac:dyDescent="0.2">
      <c r="A100" s="57">
        <v>93</v>
      </c>
      <c r="B100" s="50" t="s">
        <v>713</v>
      </c>
      <c r="C100" s="76" t="s">
        <v>1021</v>
      </c>
      <c r="D100" s="75" t="s">
        <v>1022</v>
      </c>
      <c r="E100" s="52" t="s">
        <v>1023</v>
      </c>
      <c r="F100" s="52" t="s">
        <v>952</v>
      </c>
      <c r="G100" s="53">
        <v>42300</v>
      </c>
      <c r="H100" s="54">
        <v>14100</v>
      </c>
      <c r="I100" s="54">
        <v>14126</v>
      </c>
      <c r="J100" s="54">
        <v>0</v>
      </c>
      <c r="K100" s="54">
        <v>0</v>
      </c>
      <c r="L100" s="54">
        <v>0</v>
      </c>
      <c r="M100" s="54">
        <v>0</v>
      </c>
      <c r="N100" s="54">
        <v>0</v>
      </c>
      <c r="O100" s="54">
        <v>0</v>
      </c>
      <c r="P100" s="54">
        <v>0</v>
      </c>
      <c r="Q100" s="56">
        <f t="shared" si="1"/>
        <v>14126</v>
      </c>
      <c r="R100" s="43"/>
      <c r="S100" s="43"/>
      <c r="T100" s="43"/>
      <c r="U100" s="43"/>
      <c r="V100" s="43"/>
      <c r="W100" s="43"/>
      <c r="X100" s="43"/>
      <c r="Y100" s="43"/>
    </row>
    <row r="101" spans="1:39" s="38" customFormat="1" ht="105" customHeight="1" x14ac:dyDescent="0.2">
      <c r="A101" s="33">
        <v>94</v>
      </c>
      <c r="B101" s="50" t="s">
        <v>713</v>
      </c>
      <c r="C101" s="76" t="s">
        <v>1024</v>
      </c>
      <c r="D101" s="75" t="s">
        <v>1025</v>
      </c>
      <c r="E101" s="52" t="s">
        <v>1026</v>
      </c>
      <c r="F101" s="52" t="s">
        <v>1027</v>
      </c>
      <c r="G101" s="53">
        <v>91175</v>
      </c>
      <c r="H101" s="54">
        <v>38429</v>
      </c>
      <c r="I101" s="54">
        <v>21547</v>
      </c>
      <c r="J101" s="54">
        <v>16767</v>
      </c>
      <c r="K101" s="54">
        <v>0</v>
      </c>
      <c r="L101" s="54">
        <v>0</v>
      </c>
      <c r="M101" s="54">
        <v>0</v>
      </c>
      <c r="N101" s="54">
        <v>0</v>
      </c>
      <c r="O101" s="54">
        <v>0</v>
      </c>
      <c r="P101" s="54">
        <v>0</v>
      </c>
      <c r="Q101" s="56">
        <f t="shared" si="1"/>
        <v>38314</v>
      </c>
      <c r="R101" s="43"/>
      <c r="S101" s="43"/>
      <c r="T101" s="43"/>
      <c r="U101" s="43"/>
      <c r="V101" s="43"/>
      <c r="W101" s="43"/>
      <c r="X101" s="43"/>
      <c r="Y101" s="43"/>
    </row>
    <row r="102" spans="1:39" s="38" customFormat="1" ht="25.5" x14ac:dyDescent="0.2">
      <c r="A102" s="33">
        <v>95</v>
      </c>
      <c r="B102" s="44" t="s">
        <v>713</v>
      </c>
      <c r="C102" s="45" t="s">
        <v>1028</v>
      </c>
      <c r="D102" s="44" t="s">
        <v>1029</v>
      </c>
      <c r="E102" s="44" t="s">
        <v>1030</v>
      </c>
      <c r="F102" s="44" t="s">
        <v>1031</v>
      </c>
      <c r="G102" s="46">
        <v>660540</v>
      </c>
      <c r="H102" s="47">
        <v>634179</v>
      </c>
      <c r="I102" s="48">
        <v>42971</v>
      </c>
      <c r="J102" s="48">
        <v>52566</v>
      </c>
      <c r="K102" s="48">
        <v>51354</v>
      </c>
      <c r="L102" s="48">
        <v>50215</v>
      </c>
      <c r="M102" s="48">
        <v>49073</v>
      </c>
      <c r="N102" s="48">
        <v>47988</v>
      </c>
      <c r="O102" s="48">
        <v>46788</v>
      </c>
      <c r="P102" s="48">
        <v>620686</v>
      </c>
      <c r="Q102" s="56">
        <f t="shared" si="1"/>
        <v>961641</v>
      </c>
      <c r="R102" s="43"/>
      <c r="S102" s="43"/>
      <c r="T102" s="43"/>
      <c r="U102" s="43"/>
      <c r="V102" s="43"/>
      <c r="W102" s="43"/>
      <c r="X102" s="43"/>
      <c r="Y102" s="43"/>
    </row>
    <row r="103" spans="1:39" s="38" customFormat="1" ht="38.25" x14ac:dyDescent="0.2">
      <c r="A103" s="33">
        <v>96</v>
      </c>
      <c r="B103" s="44" t="s">
        <v>713</v>
      </c>
      <c r="C103" s="45" t="s">
        <v>1032</v>
      </c>
      <c r="D103" s="44" t="s">
        <v>1033</v>
      </c>
      <c r="E103" s="44" t="s">
        <v>1030</v>
      </c>
      <c r="F103" s="44" t="s">
        <v>793</v>
      </c>
      <c r="G103" s="46">
        <v>315428</v>
      </c>
      <c r="H103" s="47">
        <v>292536</v>
      </c>
      <c r="I103" s="48">
        <v>29450</v>
      </c>
      <c r="J103" s="48">
        <v>33472</v>
      </c>
      <c r="K103" s="48">
        <v>32539</v>
      </c>
      <c r="L103" s="48">
        <v>31635</v>
      </c>
      <c r="M103" s="48">
        <v>30729</v>
      </c>
      <c r="N103" s="48">
        <v>29840</v>
      </c>
      <c r="O103" s="48">
        <v>28915</v>
      </c>
      <c r="P103" s="48">
        <v>148730</v>
      </c>
      <c r="Q103" s="56">
        <f t="shared" si="1"/>
        <v>365310</v>
      </c>
      <c r="R103" s="43"/>
      <c r="S103" s="43"/>
      <c r="T103" s="43"/>
      <c r="U103" s="43"/>
      <c r="V103" s="43"/>
      <c r="W103" s="43"/>
      <c r="X103" s="43"/>
      <c r="Y103" s="43"/>
    </row>
    <row r="104" spans="1:39" s="38" customFormat="1" ht="63.75" x14ac:dyDescent="0.2">
      <c r="A104" s="57">
        <v>97</v>
      </c>
      <c r="B104" s="44" t="s">
        <v>713</v>
      </c>
      <c r="C104" s="45" t="s">
        <v>1034</v>
      </c>
      <c r="D104" s="44" t="s">
        <v>1035</v>
      </c>
      <c r="E104" s="44" t="s">
        <v>1036</v>
      </c>
      <c r="F104" s="44" t="s">
        <v>1037</v>
      </c>
      <c r="G104" s="46">
        <v>230000</v>
      </c>
      <c r="H104" s="47">
        <v>217944</v>
      </c>
      <c r="I104" s="48">
        <v>17733</v>
      </c>
      <c r="J104" s="48">
        <v>20383</v>
      </c>
      <c r="K104" s="48">
        <v>19871</v>
      </c>
      <c r="L104" s="48">
        <v>19382</v>
      </c>
      <c r="M104" s="48">
        <v>18892</v>
      </c>
      <c r="N104" s="48">
        <v>18418</v>
      </c>
      <c r="O104" s="48">
        <v>17910</v>
      </c>
      <c r="P104" s="48">
        <v>164733</v>
      </c>
      <c r="Q104" s="49">
        <f t="shared" si="1"/>
        <v>297322</v>
      </c>
      <c r="R104" s="43"/>
      <c r="S104" s="43"/>
      <c r="T104" s="43"/>
      <c r="U104" s="43"/>
      <c r="V104" s="43"/>
      <c r="W104" s="43"/>
      <c r="X104" s="43"/>
      <c r="Y104" s="43"/>
    </row>
    <row r="105" spans="1:39" s="38" customFormat="1" ht="38.25" x14ac:dyDescent="0.2">
      <c r="A105" s="33">
        <v>98</v>
      </c>
      <c r="B105" s="44" t="s">
        <v>713</v>
      </c>
      <c r="C105" s="45" t="s">
        <v>1038</v>
      </c>
      <c r="D105" s="44" t="s">
        <v>1039</v>
      </c>
      <c r="E105" s="44" t="s">
        <v>1036</v>
      </c>
      <c r="F105" s="44" t="s">
        <v>1037</v>
      </c>
      <c r="G105" s="46">
        <v>98000</v>
      </c>
      <c r="H105" s="47">
        <v>88200</v>
      </c>
      <c r="I105" s="48">
        <v>7176</v>
      </c>
      <c r="J105" s="48">
        <v>8249</v>
      </c>
      <c r="K105" s="48">
        <v>8042</v>
      </c>
      <c r="L105" s="48">
        <v>7844</v>
      </c>
      <c r="M105" s="48">
        <v>7645</v>
      </c>
      <c r="N105" s="48">
        <v>7454</v>
      </c>
      <c r="O105" s="48">
        <v>7248</v>
      </c>
      <c r="P105" s="48">
        <v>66665.759999999995</v>
      </c>
      <c r="Q105" s="49">
        <f t="shared" si="1"/>
        <v>120323.76</v>
      </c>
      <c r="R105" s="43"/>
      <c r="S105" s="43"/>
      <c r="T105" s="43"/>
      <c r="U105" s="43"/>
      <c r="V105" s="43"/>
      <c r="W105" s="43"/>
      <c r="X105" s="43"/>
      <c r="Y105" s="43"/>
    </row>
    <row r="106" spans="1:39" s="38" customFormat="1" ht="63.75" x14ac:dyDescent="0.2">
      <c r="A106" s="33">
        <v>99</v>
      </c>
      <c r="B106" s="44" t="s">
        <v>713</v>
      </c>
      <c r="C106" s="45" t="s">
        <v>1040</v>
      </c>
      <c r="D106" s="44" t="s">
        <v>1041</v>
      </c>
      <c r="E106" s="44" t="s">
        <v>1036</v>
      </c>
      <c r="F106" s="44" t="s">
        <v>1037</v>
      </c>
      <c r="G106" s="46">
        <v>113860</v>
      </c>
      <c r="H106" s="47">
        <v>102528</v>
      </c>
      <c r="I106" s="48">
        <v>8342</v>
      </c>
      <c r="J106" s="48">
        <v>9589</v>
      </c>
      <c r="K106" s="48">
        <v>9348</v>
      </c>
      <c r="L106" s="48">
        <v>9118</v>
      </c>
      <c r="M106" s="48">
        <v>8887</v>
      </c>
      <c r="N106" s="48">
        <v>8664</v>
      </c>
      <c r="O106" s="48">
        <v>8426</v>
      </c>
      <c r="P106" s="48">
        <v>77496</v>
      </c>
      <c r="Q106" s="49">
        <f t="shared" si="1"/>
        <v>139870</v>
      </c>
      <c r="R106" s="43"/>
      <c r="S106" s="43"/>
      <c r="T106" s="43"/>
      <c r="U106" s="43"/>
      <c r="V106" s="43"/>
      <c r="W106" s="43"/>
      <c r="X106" s="43"/>
      <c r="Y106" s="43"/>
    </row>
    <row r="107" spans="1:39" s="38" customFormat="1" ht="38.25" x14ac:dyDescent="0.2">
      <c r="A107" s="33">
        <v>100</v>
      </c>
      <c r="B107" s="44" t="s">
        <v>713</v>
      </c>
      <c r="C107" s="45" t="s">
        <v>1042</v>
      </c>
      <c r="D107" s="44" t="s">
        <v>1043</v>
      </c>
      <c r="E107" s="44" t="s">
        <v>1044</v>
      </c>
      <c r="F107" s="44" t="s">
        <v>1045</v>
      </c>
      <c r="G107" s="46">
        <v>121491</v>
      </c>
      <c r="H107" s="47">
        <v>112659</v>
      </c>
      <c r="I107" s="48">
        <v>12381</v>
      </c>
      <c r="J107" s="48">
        <v>12915</v>
      </c>
      <c r="K107" s="48">
        <v>12556</v>
      </c>
      <c r="L107" s="48">
        <v>12205</v>
      </c>
      <c r="M107" s="48">
        <v>11854</v>
      </c>
      <c r="N107" s="48">
        <v>11509</v>
      </c>
      <c r="O107" s="48">
        <v>11151</v>
      </c>
      <c r="P107" s="48">
        <v>57328</v>
      </c>
      <c r="Q107" s="49">
        <f t="shared" si="1"/>
        <v>141899</v>
      </c>
      <c r="R107" s="43"/>
      <c r="S107" s="43"/>
      <c r="T107" s="43"/>
      <c r="U107" s="43"/>
      <c r="V107" s="43"/>
      <c r="W107" s="43"/>
      <c r="X107" s="43"/>
      <c r="Y107" s="43"/>
    </row>
    <row r="108" spans="1:39" s="38" customFormat="1" ht="63.75" x14ac:dyDescent="0.2">
      <c r="A108" s="33">
        <v>101</v>
      </c>
      <c r="B108" s="44" t="s">
        <v>713</v>
      </c>
      <c r="C108" s="45" t="s">
        <v>1182</v>
      </c>
      <c r="D108" s="44" t="s">
        <v>1046</v>
      </c>
      <c r="E108" s="44" t="s">
        <v>1047</v>
      </c>
      <c r="F108" s="44" t="s">
        <v>1048</v>
      </c>
      <c r="G108" s="46">
        <v>91190</v>
      </c>
      <c r="H108" s="47">
        <v>76000</v>
      </c>
      <c r="I108" s="48">
        <v>15387</v>
      </c>
      <c r="J108" s="48">
        <v>15349</v>
      </c>
      <c r="K108" s="48">
        <v>15310</v>
      </c>
      <c r="L108" s="48">
        <v>15271</v>
      </c>
      <c r="M108" s="48">
        <v>15233</v>
      </c>
      <c r="N108" s="48">
        <v>1</v>
      </c>
      <c r="O108" s="48">
        <v>0</v>
      </c>
      <c r="P108" s="48">
        <v>0</v>
      </c>
      <c r="Q108" s="49">
        <f t="shared" si="1"/>
        <v>76551</v>
      </c>
      <c r="R108" s="43"/>
      <c r="S108" s="43"/>
      <c r="T108" s="43"/>
      <c r="U108" s="43"/>
      <c r="V108" s="43"/>
      <c r="W108" s="43"/>
      <c r="X108" s="43"/>
      <c r="Y108" s="43"/>
    </row>
    <row r="109" spans="1:39" s="38" customFormat="1" ht="38.25" x14ac:dyDescent="0.2">
      <c r="A109" s="57">
        <v>102</v>
      </c>
      <c r="B109" s="44" t="s">
        <v>713</v>
      </c>
      <c r="C109" s="45" t="s">
        <v>1049</v>
      </c>
      <c r="D109" s="44" t="s">
        <v>1050</v>
      </c>
      <c r="E109" s="44" t="s">
        <v>1051</v>
      </c>
      <c r="F109" s="44" t="s">
        <v>1052</v>
      </c>
      <c r="G109" s="46">
        <v>400000</v>
      </c>
      <c r="H109" s="47">
        <v>400000</v>
      </c>
      <c r="I109" s="48">
        <v>28925</v>
      </c>
      <c r="J109" s="48">
        <v>36037</v>
      </c>
      <c r="K109" s="48">
        <v>35169</v>
      </c>
      <c r="L109" s="48">
        <v>34342</v>
      </c>
      <c r="M109" s="48">
        <v>33513</v>
      </c>
      <c r="N109" s="48">
        <v>32713</v>
      </c>
      <c r="O109" s="48">
        <v>31853</v>
      </c>
      <c r="P109" s="48">
        <v>306823</v>
      </c>
      <c r="Q109" s="49">
        <f t="shared" si="1"/>
        <v>539375</v>
      </c>
      <c r="R109" s="43"/>
      <c r="S109" s="43"/>
      <c r="T109" s="43"/>
      <c r="U109" s="43"/>
      <c r="V109" s="43"/>
      <c r="W109" s="43"/>
      <c r="X109" s="43"/>
      <c r="Y109" s="43"/>
    </row>
    <row r="110" spans="1:39" s="38" customFormat="1" ht="25.5" x14ac:dyDescent="0.2">
      <c r="A110" s="33">
        <v>103</v>
      </c>
      <c r="B110" s="44" t="s">
        <v>713</v>
      </c>
      <c r="C110" s="45" t="s">
        <v>1053</v>
      </c>
      <c r="D110" s="44" t="s">
        <v>1054</v>
      </c>
      <c r="E110" s="44" t="s">
        <v>1055</v>
      </c>
      <c r="F110" s="44" t="s">
        <v>1056</v>
      </c>
      <c r="G110" s="46">
        <v>72515</v>
      </c>
      <c r="H110" s="47">
        <v>59346</v>
      </c>
      <c r="I110" s="48">
        <v>13333</v>
      </c>
      <c r="J110" s="48">
        <v>13300</v>
      </c>
      <c r="K110" s="48">
        <v>13266</v>
      </c>
      <c r="L110" s="48">
        <v>13233</v>
      </c>
      <c r="M110" s="48">
        <v>6606</v>
      </c>
      <c r="N110" s="48">
        <v>0</v>
      </c>
      <c r="O110" s="48">
        <v>0</v>
      </c>
      <c r="P110" s="48">
        <v>0</v>
      </c>
      <c r="Q110" s="49">
        <f t="shared" si="1"/>
        <v>59738</v>
      </c>
      <c r="R110" s="43"/>
      <c r="S110" s="43"/>
      <c r="T110" s="43"/>
      <c r="U110" s="43"/>
      <c r="V110" s="43"/>
      <c r="W110" s="43"/>
      <c r="X110" s="43"/>
      <c r="Y110" s="43"/>
    </row>
    <row r="111" spans="1:39" s="38" customFormat="1" ht="38.25" x14ac:dyDescent="0.2">
      <c r="A111" s="33">
        <v>104</v>
      </c>
      <c r="B111" s="50" t="s">
        <v>713</v>
      </c>
      <c r="C111" s="76" t="s">
        <v>1057</v>
      </c>
      <c r="D111" s="75" t="s">
        <v>1058</v>
      </c>
      <c r="E111" s="52" t="s">
        <v>1055</v>
      </c>
      <c r="F111" s="52" t="s">
        <v>1059</v>
      </c>
      <c r="G111" s="53">
        <v>7677320</v>
      </c>
      <c r="H111" s="54">
        <v>2551693</v>
      </c>
      <c r="I111" s="54">
        <v>342290</v>
      </c>
      <c r="J111" s="54">
        <v>378028</v>
      </c>
      <c r="K111" s="54">
        <v>373768</v>
      </c>
      <c r="L111" s="54">
        <v>369508</v>
      </c>
      <c r="M111" s="54">
        <v>365248</v>
      </c>
      <c r="N111" s="54">
        <v>360988</v>
      </c>
      <c r="O111" s="55">
        <v>356728</v>
      </c>
      <c r="P111" s="54">
        <v>6857489</v>
      </c>
      <c r="Q111" s="56">
        <f t="shared" si="1"/>
        <v>9404047</v>
      </c>
      <c r="R111" s="43"/>
      <c r="S111" s="43"/>
      <c r="T111" s="43"/>
      <c r="U111" s="43"/>
      <c r="V111" s="43"/>
      <c r="W111" s="43"/>
      <c r="X111" s="43"/>
      <c r="Y111" s="43"/>
      <c r="AM111" s="77"/>
    </row>
    <row r="112" spans="1:39" s="38" customFormat="1" ht="25.5" x14ac:dyDescent="0.2">
      <c r="A112" s="33">
        <v>105</v>
      </c>
      <c r="B112" s="44" t="s">
        <v>713</v>
      </c>
      <c r="C112" s="45" t="s">
        <v>1060</v>
      </c>
      <c r="D112" s="44" t="s">
        <v>1061</v>
      </c>
      <c r="E112" s="44" t="s">
        <v>1062</v>
      </c>
      <c r="F112" s="44" t="s">
        <v>1059</v>
      </c>
      <c r="G112" s="46">
        <v>2370000</v>
      </c>
      <c r="H112" s="47">
        <v>2370000</v>
      </c>
      <c r="I112" s="48">
        <v>136325</v>
      </c>
      <c r="J112" s="48">
        <v>175632</v>
      </c>
      <c r="K112" s="48">
        <v>172010</v>
      </c>
      <c r="L112" s="48">
        <v>168644</v>
      </c>
      <c r="M112" s="48">
        <v>165269</v>
      </c>
      <c r="N112" s="48">
        <v>162104</v>
      </c>
      <c r="O112" s="48">
        <v>158515</v>
      </c>
      <c r="P112" s="48">
        <v>2593114</v>
      </c>
      <c r="Q112" s="49">
        <f t="shared" si="1"/>
        <v>3731613</v>
      </c>
      <c r="R112" s="43"/>
      <c r="S112" s="43"/>
      <c r="T112" s="43"/>
      <c r="U112" s="43"/>
      <c r="V112" s="43"/>
      <c r="W112" s="43"/>
      <c r="X112" s="43"/>
      <c r="Y112" s="43"/>
    </row>
    <row r="113" spans="1:38" s="38" customFormat="1" ht="38.25" x14ac:dyDescent="0.2">
      <c r="A113" s="57">
        <v>106</v>
      </c>
      <c r="B113" s="44" t="s">
        <v>713</v>
      </c>
      <c r="C113" s="45" t="s">
        <v>1063</v>
      </c>
      <c r="D113" s="44" t="s">
        <v>1064</v>
      </c>
      <c r="E113" s="44" t="s">
        <v>1065</v>
      </c>
      <c r="F113" s="44" t="s">
        <v>1059</v>
      </c>
      <c r="G113" s="46">
        <v>2260000</v>
      </c>
      <c r="H113" s="47">
        <v>2260000</v>
      </c>
      <c r="I113" s="47">
        <v>126742</v>
      </c>
      <c r="J113" s="47">
        <v>168141</v>
      </c>
      <c r="K113" s="47">
        <v>164661</v>
      </c>
      <c r="L113" s="47">
        <v>161427</v>
      </c>
      <c r="M113" s="47">
        <v>158185</v>
      </c>
      <c r="N113" s="47">
        <v>155145</v>
      </c>
      <c r="O113" s="47">
        <v>151696</v>
      </c>
      <c r="P113" s="47">
        <v>2478509</v>
      </c>
      <c r="Q113" s="49">
        <f t="shared" si="1"/>
        <v>3564506</v>
      </c>
      <c r="R113" s="43"/>
      <c r="S113" s="43"/>
      <c r="T113" s="43"/>
      <c r="U113" s="43"/>
      <c r="V113" s="43"/>
      <c r="W113" s="43"/>
      <c r="X113" s="43"/>
      <c r="Y113" s="43"/>
    </row>
    <row r="114" spans="1:38" s="38" customFormat="1" ht="63.75" x14ac:dyDescent="0.2">
      <c r="A114" s="33">
        <v>107</v>
      </c>
      <c r="B114" s="50" t="s">
        <v>713</v>
      </c>
      <c r="C114" s="76" t="s">
        <v>1195</v>
      </c>
      <c r="D114" s="75" t="s">
        <v>1066</v>
      </c>
      <c r="E114" s="52" t="s">
        <v>1067</v>
      </c>
      <c r="F114" s="52" t="s">
        <v>1068</v>
      </c>
      <c r="G114" s="53">
        <v>160283</v>
      </c>
      <c r="H114" s="54">
        <v>85772</v>
      </c>
      <c r="I114" s="54">
        <v>13412</v>
      </c>
      <c r="J114" s="54">
        <v>14176</v>
      </c>
      <c r="K114" s="54">
        <v>13657</v>
      </c>
      <c r="L114" s="54">
        <v>13145</v>
      </c>
      <c r="M114" s="54">
        <v>12632</v>
      </c>
      <c r="N114" s="54">
        <v>12119</v>
      </c>
      <c r="O114" s="55">
        <v>619</v>
      </c>
      <c r="P114" s="54">
        <v>0</v>
      </c>
      <c r="Q114" s="56">
        <f t="shared" si="1"/>
        <v>79760</v>
      </c>
      <c r="R114" s="43"/>
      <c r="S114" s="43"/>
      <c r="T114" s="43"/>
      <c r="U114" s="43"/>
      <c r="V114" s="43"/>
      <c r="W114" s="43"/>
      <c r="X114" s="43"/>
      <c r="Y114" s="43"/>
    </row>
    <row r="115" spans="1:38" s="38" customFormat="1" ht="38.25" x14ac:dyDescent="0.2">
      <c r="A115" s="33">
        <v>108</v>
      </c>
      <c r="B115" s="78" t="s">
        <v>713</v>
      </c>
      <c r="C115" s="76" t="s">
        <v>1069</v>
      </c>
      <c r="D115" s="75" t="s">
        <v>1070</v>
      </c>
      <c r="E115" s="52" t="s">
        <v>1067</v>
      </c>
      <c r="F115" s="52" t="s">
        <v>1071</v>
      </c>
      <c r="G115" s="53">
        <v>208435</v>
      </c>
      <c r="H115" s="54">
        <v>187075</v>
      </c>
      <c r="I115" s="54">
        <v>25292</v>
      </c>
      <c r="J115" s="54">
        <v>27611</v>
      </c>
      <c r="K115" s="54">
        <v>26776</v>
      </c>
      <c r="L115" s="54">
        <v>25960</v>
      </c>
      <c r="M115" s="54">
        <v>25141</v>
      </c>
      <c r="N115" s="54">
        <v>24329</v>
      </c>
      <c r="O115" s="55">
        <v>23502</v>
      </c>
      <c r="P115" s="54">
        <v>39186</v>
      </c>
      <c r="Q115" s="56">
        <f t="shared" si="1"/>
        <v>217797</v>
      </c>
      <c r="R115" s="43"/>
      <c r="S115" s="43"/>
      <c r="T115" s="43"/>
      <c r="U115" s="43"/>
      <c r="V115" s="43"/>
      <c r="W115" s="43"/>
      <c r="X115" s="43"/>
      <c r="Y115" s="43"/>
    </row>
    <row r="116" spans="1:38" s="38" customFormat="1" ht="63.75" x14ac:dyDescent="0.2">
      <c r="A116" s="33">
        <v>109</v>
      </c>
      <c r="B116" s="78" t="s">
        <v>713</v>
      </c>
      <c r="C116" s="76" t="s">
        <v>1072</v>
      </c>
      <c r="D116" s="75" t="s">
        <v>1073</v>
      </c>
      <c r="E116" s="52" t="s">
        <v>1074</v>
      </c>
      <c r="F116" s="52" t="s">
        <v>1075</v>
      </c>
      <c r="G116" s="53">
        <v>250550</v>
      </c>
      <c r="H116" s="54">
        <v>237020</v>
      </c>
      <c r="I116" s="54">
        <v>33118</v>
      </c>
      <c r="J116" s="54">
        <v>34682</v>
      </c>
      <c r="K116" s="54">
        <v>33684</v>
      </c>
      <c r="L116" s="54">
        <v>32686</v>
      </c>
      <c r="M116" s="54">
        <v>31685</v>
      </c>
      <c r="N116" s="54">
        <v>30692</v>
      </c>
      <c r="O116" s="55">
        <v>29682</v>
      </c>
      <c r="P116" s="54">
        <v>49592</v>
      </c>
      <c r="Q116" s="56">
        <f t="shared" si="1"/>
        <v>275821</v>
      </c>
      <c r="R116" s="43"/>
      <c r="S116" s="43"/>
      <c r="T116" s="43"/>
      <c r="U116" s="43"/>
      <c r="V116" s="43"/>
      <c r="W116" s="43"/>
      <c r="X116" s="43"/>
      <c r="Y116" s="43"/>
    </row>
    <row r="117" spans="1:38" s="38" customFormat="1" ht="38.25" x14ac:dyDescent="0.2">
      <c r="A117" s="33">
        <v>110</v>
      </c>
      <c r="B117" s="78" t="s">
        <v>713</v>
      </c>
      <c r="C117" s="76" t="s">
        <v>1076</v>
      </c>
      <c r="D117" s="75" t="s">
        <v>1077</v>
      </c>
      <c r="E117" s="52" t="s">
        <v>1078</v>
      </c>
      <c r="F117" s="52" t="s">
        <v>1075</v>
      </c>
      <c r="G117" s="53">
        <v>220000</v>
      </c>
      <c r="H117" s="54">
        <v>197470</v>
      </c>
      <c r="I117" s="54">
        <v>28305</v>
      </c>
      <c r="J117" s="54">
        <v>28945</v>
      </c>
      <c r="K117" s="54">
        <v>28128</v>
      </c>
      <c r="L117" s="54">
        <v>27287</v>
      </c>
      <c r="M117" s="54">
        <v>26443</v>
      </c>
      <c r="N117" s="54">
        <v>25606</v>
      </c>
      <c r="O117" s="55">
        <v>24754</v>
      </c>
      <c r="P117" s="54">
        <v>41339</v>
      </c>
      <c r="Q117" s="56">
        <f t="shared" si="1"/>
        <v>230807</v>
      </c>
      <c r="R117" s="43"/>
      <c r="S117" s="43"/>
      <c r="T117" s="43"/>
      <c r="U117" s="43"/>
      <c r="V117" s="43"/>
      <c r="W117" s="43"/>
      <c r="X117" s="43"/>
      <c r="Y117" s="43"/>
    </row>
    <row r="118" spans="1:38" s="38" customFormat="1" ht="63.75" x14ac:dyDescent="0.2">
      <c r="A118" s="57">
        <v>111</v>
      </c>
      <c r="B118" s="58" t="s">
        <v>713</v>
      </c>
      <c r="C118" s="79" t="s">
        <v>1196</v>
      </c>
      <c r="D118" s="80" t="s">
        <v>1079</v>
      </c>
      <c r="E118" s="81" t="s">
        <v>1080</v>
      </c>
      <c r="F118" s="81" t="s">
        <v>1081</v>
      </c>
      <c r="G118" s="82">
        <v>117198</v>
      </c>
      <c r="H118" s="83">
        <v>80334</v>
      </c>
      <c r="I118" s="83">
        <v>15356</v>
      </c>
      <c r="J118" s="83">
        <v>15584</v>
      </c>
      <c r="K118" s="83">
        <v>15125</v>
      </c>
      <c r="L118" s="83">
        <v>14622</v>
      </c>
      <c r="M118" s="83">
        <v>14118</v>
      </c>
      <c r="N118" s="83">
        <v>13614</v>
      </c>
      <c r="O118" s="84">
        <v>1622</v>
      </c>
      <c r="P118" s="83">
        <v>0</v>
      </c>
      <c r="Q118" s="85">
        <f t="shared" si="1"/>
        <v>90041</v>
      </c>
      <c r="R118" s="43"/>
      <c r="S118" s="43"/>
      <c r="T118" s="43"/>
      <c r="U118" s="43"/>
      <c r="V118" s="43"/>
      <c r="W118" s="43"/>
      <c r="X118" s="43"/>
      <c r="Y118" s="43"/>
    </row>
    <row r="119" spans="1:38" s="38" customFormat="1" ht="69" customHeight="1" x14ac:dyDescent="0.2">
      <c r="A119" s="33">
        <v>112</v>
      </c>
      <c r="B119" s="50" t="s">
        <v>713</v>
      </c>
      <c r="C119" s="76" t="s">
        <v>1010</v>
      </c>
      <c r="D119" s="86" t="s">
        <v>1082</v>
      </c>
      <c r="E119" s="52" t="s">
        <v>1083</v>
      </c>
      <c r="F119" s="52" t="s">
        <v>1084</v>
      </c>
      <c r="G119" s="53">
        <v>3249914</v>
      </c>
      <c r="H119" s="54">
        <v>908226</v>
      </c>
      <c r="I119" s="54">
        <v>33208</v>
      </c>
      <c r="J119" s="54">
        <v>173943</v>
      </c>
      <c r="K119" s="54">
        <v>172069</v>
      </c>
      <c r="L119" s="54">
        <v>169949</v>
      </c>
      <c r="M119" s="54">
        <v>167829</v>
      </c>
      <c r="N119" s="54">
        <v>165709</v>
      </c>
      <c r="O119" s="55">
        <v>163589</v>
      </c>
      <c r="P119" s="54">
        <v>3123716</v>
      </c>
      <c r="Q119" s="64">
        <f t="shared" si="1"/>
        <v>4170012</v>
      </c>
      <c r="R119" s="43"/>
      <c r="S119" s="43"/>
      <c r="T119" s="43"/>
      <c r="U119" s="43"/>
      <c r="V119" s="43"/>
      <c r="W119" s="43"/>
      <c r="X119" s="43"/>
      <c r="Y119" s="43"/>
    </row>
    <row r="120" spans="1:38" s="38" customFormat="1" ht="56.45" customHeight="1" x14ac:dyDescent="0.2">
      <c r="A120" s="33">
        <v>113</v>
      </c>
      <c r="B120" s="50" t="s">
        <v>713</v>
      </c>
      <c r="C120" s="76" t="s">
        <v>1210</v>
      </c>
      <c r="D120" s="75" t="s">
        <v>1085</v>
      </c>
      <c r="E120" s="52" t="s">
        <v>1083</v>
      </c>
      <c r="F120" s="52" t="s">
        <v>1086</v>
      </c>
      <c r="G120" s="53">
        <v>1255956</v>
      </c>
      <c r="H120" s="54">
        <v>211565</v>
      </c>
      <c r="I120" s="54">
        <v>8650</v>
      </c>
      <c r="J120" s="54">
        <v>85674</v>
      </c>
      <c r="K120" s="54">
        <v>84808</v>
      </c>
      <c r="L120" s="54">
        <v>83834</v>
      </c>
      <c r="M120" s="54">
        <v>82860</v>
      </c>
      <c r="N120" s="87">
        <v>81887</v>
      </c>
      <c r="O120" s="55">
        <v>80913</v>
      </c>
      <c r="P120" s="54">
        <v>929336</v>
      </c>
      <c r="Q120" s="56">
        <f>SUM(I120:P120)</f>
        <v>1437962</v>
      </c>
      <c r="R120" s="43"/>
      <c r="S120" s="43"/>
      <c r="T120" s="43"/>
      <c r="U120" s="43"/>
      <c r="V120" s="43"/>
      <c r="W120" s="43"/>
      <c r="X120" s="43"/>
      <c r="Y120" s="43"/>
    </row>
    <row r="121" spans="1:38" s="38" customFormat="1" ht="38.25" x14ac:dyDescent="0.2">
      <c r="A121" s="33">
        <v>114</v>
      </c>
      <c r="B121" s="50" t="s">
        <v>713</v>
      </c>
      <c r="C121" s="76" t="s">
        <v>1197</v>
      </c>
      <c r="D121" s="75" t="s">
        <v>1087</v>
      </c>
      <c r="E121" s="52" t="s">
        <v>1088</v>
      </c>
      <c r="F121" s="52" t="s">
        <v>874</v>
      </c>
      <c r="G121" s="53">
        <v>1000000</v>
      </c>
      <c r="H121" s="54">
        <v>1000000</v>
      </c>
      <c r="I121" s="54">
        <v>26082</v>
      </c>
      <c r="J121" s="54">
        <v>101209</v>
      </c>
      <c r="K121" s="54">
        <v>98687</v>
      </c>
      <c r="L121" s="54">
        <v>96119</v>
      </c>
      <c r="M121" s="54">
        <v>93544</v>
      </c>
      <c r="N121" s="54">
        <v>91066</v>
      </c>
      <c r="O121" s="55">
        <v>88390</v>
      </c>
      <c r="P121" s="54">
        <v>888079</v>
      </c>
      <c r="Q121" s="56">
        <f t="shared" si="1"/>
        <v>1483176</v>
      </c>
      <c r="R121" s="43"/>
      <c r="S121" s="43"/>
      <c r="T121" s="43"/>
      <c r="U121" s="43"/>
      <c r="V121" s="43"/>
      <c r="W121" s="43"/>
      <c r="X121" s="43"/>
      <c r="Y121" s="43"/>
    </row>
    <row r="122" spans="1:38" s="38" customFormat="1" ht="67.150000000000006" customHeight="1" x14ac:dyDescent="0.2">
      <c r="A122" s="57">
        <v>115</v>
      </c>
      <c r="B122" s="58" t="s">
        <v>713</v>
      </c>
      <c r="C122" s="88" t="s">
        <v>1198</v>
      </c>
      <c r="D122" s="89" t="s">
        <v>1089</v>
      </c>
      <c r="E122" s="60" t="s">
        <v>1088</v>
      </c>
      <c r="F122" s="60" t="s">
        <v>1090</v>
      </c>
      <c r="G122" s="61">
        <v>217024</v>
      </c>
      <c r="H122" s="62">
        <v>108512</v>
      </c>
      <c r="I122" s="62">
        <v>3796</v>
      </c>
      <c r="J122" s="62">
        <v>29747</v>
      </c>
      <c r="K122" s="62">
        <v>29301</v>
      </c>
      <c r="L122" s="62">
        <v>28790</v>
      </c>
      <c r="M122" s="62">
        <v>28280</v>
      </c>
      <c r="N122" s="62">
        <v>27769</v>
      </c>
      <c r="O122" s="63">
        <v>27259</v>
      </c>
      <c r="P122" s="62">
        <v>65945</v>
      </c>
      <c r="Q122" s="64">
        <f t="shared" si="1"/>
        <v>240887</v>
      </c>
      <c r="R122" s="43"/>
      <c r="S122" s="43"/>
      <c r="T122" s="43"/>
      <c r="U122" s="43"/>
      <c r="V122" s="43"/>
      <c r="W122" s="43"/>
      <c r="X122" s="43"/>
      <c r="Y122" s="43"/>
    </row>
    <row r="123" spans="1:38" s="38" customFormat="1" ht="67.150000000000006" customHeight="1" x14ac:dyDescent="0.2">
      <c r="A123" s="33">
        <v>116</v>
      </c>
      <c r="B123" s="50" t="s">
        <v>713</v>
      </c>
      <c r="C123" s="90" t="s">
        <v>1199</v>
      </c>
      <c r="D123" s="75" t="s">
        <v>1091</v>
      </c>
      <c r="E123" s="52" t="s">
        <v>1092</v>
      </c>
      <c r="F123" s="52" t="s">
        <v>1093</v>
      </c>
      <c r="G123" s="53">
        <v>152598</v>
      </c>
      <c r="H123" s="54">
        <v>152598</v>
      </c>
      <c r="I123" s="54">
        <v>19314</v>
      </c>
      <c r="J123" s="54">
        <v>22182</v>
      </c>
      <c r="K123" s="54">
        <v>21407</v>
      </c>
      <c r="L123" s="54">
        <v>20651</v>
      </c>
      <c r="M123" s="54">
        <v>19892</v>
      </c>
      <c r="N123" s="54">
        <v>19142</v>
      </c>
      <c r="O123" s="55">
        <v>18375</v>
      </c>
      <c r="P123" s="54">
        <v>46638</v>
      </c>
      <c r="Q123" s="56">
        <f t="shared" si="1"/>
        <v>187601</v>
      </c>
      <c r="R123" s="91"/>
      <c r="S123" s="92"/>
      <c r="T123" s="92"/>
      <c r="U123" s="92"/>
      <c r="V123" s="92"/>
      <c r="W123" s="92"/>
      <c r="X123" s="92"/>
      <c r="Y123" s="92"/>
      <c r="Z123" s="93"/>
      <c r="AA123" s="93"/>
      <c r="AB123" s="93"/>
      <c r="AC123" s="93"/>
      <c r="AD123" s="93"/>
      <c r="AE123" s="93"/>
      <c r="AF123" s="93"/>
      <c r="AG123" s="93"/>
      <c r="AH123" s="93"/>
      <c r="AI123" s="93"/>
      <c r="AJ123" s="93"/>
      <c r="AK123" s="93"/>
      <c r="AL123" s="94"/>
    </row>
    <row r="124" spans="1:38" s="38" customFormat="1" ht="54" customHeight="1" x14ac:dyDescent="0.2">
      <c r="A124" s="33">
        <v>117</v>
      </c>
      <c r="B124" s="50" t="s">
        <v>713</v>
      </c>
      <c r="C124" s="90" t="s">
        <v>1200</v>
      </c>
      <c r="D124" s="75" t="s">
        <v>1094</v>
      </c>
      <c r="E124" s="52" t="s">
        <v>1092</v>
      </c>
      <c r="F124" s="52" t="s">
        <v>1093</v>
      </c>
      <c r="G124" s="53">
        <v>69808</v>
      </c>
      <c r="H124" s="54">
        <v>68805</v>
      </c>
      <c r="I124" s="54">
        <v>8918</v>
      </c>
      <c r="J124" s="54">
        <v>10145</v>
      </c>
      <c r="K124" s="54">
        <v>9788</v>
      </c>
      <c r="L124" s="54">
        <v>9440</v>
      </c>
      <c r="M124" s="54">
        <v>9090</v>
      </c>
      <c r="N124" s="54">
        <v>8745</v>
      </c>
      <c r="O124" s="55">
        <v>8392</v>
      </c>
      <c r="P124" s="54">
        <v>19829</v>
      </c>
      <c r="Q124" s="56">
        <f t="shared" si="1"/>
        <v>84347</v>
      </c>
      <c r="R124" s="43"/>
      <c r="S124" s="43"/>
      <c r="T124" s="43"/>
      <c r="U124" s="43"/>
      <c r="V124" s="43"/>
      <c r="W124" s="43"/>
      <c r="X124" s="43"/>
      <c r="Y124" s="43"/>
    </row>
    <row r="125" spans="1:38" s="38" customFormat="1" ht="51" x14ac:dyDescent="0.2">
      <c r="A125" s="33">
        <v>118</v>
      </c>
      <c r="B125" s="50" t="s">
        <v>713</v>
      </c>
      <c r="C125" s="90" t="s">
        <v>1201</v>
      </c>
      <c r="D125" s="75" t="s">
        <v>1095</v>
      </c>
      <c r="E125" s="52" t="s">
        <v>1092</v>
      </c>
      <c r="F125" s="52" t="s">
        <v>1093</v>
      </c>
      <c r="G125" s="53">
        <v>422605</v>
      </c>
      <c r="H125" s="54">
        <v>211303</v>
      </c>
      <c r="I125" s="54">
        <v>8187</v>
      </c>
      <c r="J125" s="54">
        <v>58995</v>
      </c>
      <c r="K125" s="54">
        <v>57842</v>
      </c>
      <c r="L125" s="54">
        <v>56591</v>
      </c>
      <c r="M125" s="54">
        <v>55339</v>
      </c>
      <c r="N125" s="54">
        <v>54088</v>
      </c>
      <c r="O125" s="55">
        <v>52837</v>
      </c>
      <c r="P125" s="54">
        <v>138926</v>
      </c>
      <c r="Q125" s="56">
        <f t="shared" si="1"/>
        <v>482805</v>
      </c>
      <c r="R125" s="43"/>
      <c r="S125" s="43"/>
      <c r="T125" s="43"/>
      <c r="U125" s="43"/>
      <c r="V125" s="43"/>
      <c r="W125" s="43"/>
      <c r="X125" s="43"/>
      <c r="Y125" s="43"/>
    </row>
    <row r="126" spans="1:38" s="38" customFormat="1" ht="51" x14ac:dyDescent="0.2">
      <c r="A126" s="33">
        <v>119</v>
      </c>
      <c r="B126" s="50" t="s">
        <v>713</v>
      </c>
      <c r="C126" s="90" t="s">
        <v>1202</v>
      </c>
      <c r="D126" s="75" t="s">
        <v>1096</v>
      </c>
      <c r="E126" s="52" t="s">
        <v>1092</v>
      </c>
      <c r="F126" s="52" t="s">
        <v>1093</v>
      </c>
      <c r="G126" s="53">
        <v>85445</v>
      </c>
      <c r="H126" s="54">
        <v>85445</v>
      </c>
      <c r="I126" s="54">
        <v>11141</v>
      </c>
      <c r="J126" s="54">
        <v>12704</v>
      </c>
      <c r="K126" s="54">
        <v>12255</v>
      </c>
      <c r="L126" s="54">
        <v>11817</v>
      </c>
      <c r="M126" s="54">
        <v>11378</v>
      </c>
      <c r="N126" s="54">
        <v>10944</v>
      </c>
      <c r="O126" s="55">
        <v>10500</v>
      </c>
      <c r="P126" s="54">
        <v>23697</v>
      </c>
      <c r="Q126" s="56">
        <f t="shared" si="1"/>
        <v>104436</v>
      </c>
      <c r="R126" s="43"/>
      <c r="S126" s="43"/>
      <c r="T126" s="43"/>
      <c r="U126" s="43"/>
      <c r="V126" s="43"/>
      <c r="W126" s="43"/>
      <c r="X126" s="43"/>
      <c r="Y126" s="43"/>
    </row>
    <row r="127" spans="1:38" s="38" customFormat="1" ht="38.25" x14ac:dyDescent="0.2">
      <c r="A127" s="57">
        <v>120</v>
      </c>
      <c r="B127" s="50" t="s">
        <v>713</v>
      </c>
      <c r="C127" s="90" t="s">
        <v>1203</v>
      </c>
      <c r="D127" s="75" t="s">
        <v>1097</v>
      </c>
      <c r="E127" s="52" t="s">
        <v>1092</v>
      </c>
      <c r="F127" s="52" t="s">
        <v>1093</v>
      </c>
      <c r="G127" s="53">
        <v>111292</v>
      </c>
      <c r="H127" s="54">
        <v>111292</v>
      </c>
      <c r="I127" s="54">
        <v>15867</v>
      </c>
      <c r="J127" s="54">
        <v>17890</v>
      </c>
      <c r="K127" s="54">
        <v>17237</v>
      </c>
      <c r="L127" s="54">
        <v>16598</v>
      </c>
      <c r="M127" s="54">
        <v>15957</v>
      </c>
      <c r="N127" s="54">
        <v>15321</v>
      </c>
      <c r="O127" s="55">
        <v>14674</v>
      </c>
      <c r="P127" s="54">
        <v>19716</v>
      </c>
      <c r="Q127" s="56">
        <f t="shared" si="1"/>
        <v>133260</v>
      </c>
      <c r="R127" s="43"/>
      <c r="S127" s="43"/>
      <c r="T127" s="43"/>
      <c r="U127" s="43"/>
      <c r="V127" s="43"/>
      <c r="W127" s="43"/>
      <c r="X127" s="43"/>
      <c r="Y127" s="43"/>
    </row>
    <row r="128" spans="1:38" s="38" customFormat="1" ht="67.150000000000006" customHeight="1" x14ac:dyDescent="0.2">
      <c r="A128" s="33">
        <v>121</v>
      </c>
      <c r="B128" s="58" t="s">
        <v>713</v>
      </c>
      <c r="C128" s="95" t="s">
        <v>1204</v>
      </c>
      <c r="D128" s="89" t="s">
        <v>1098</v>
      </c>
      <c r="E128" s="60" t="s">
        <v>1092</v>
      </c>
      <c r="F128" s="60" t="s">
        <v>1093</v>
      </c>
      <c r="G128" s="61">
        <v>104699</v>
      </c>
      <c r="H128" s="62">
        <v>100237</v>
      </c>
      <c r="I128" s="62">
        <v>2578</v>
      </c>
      <c r="J128" s="62">
        <v>18303</v>
      </c>
      <c r="K128" s="62">
        <v>17697</v>
      </c>
      <c r="L128" s="62">
        <v>17040</v>
      </c>
      <c r="M128" s="62">
        <v>16381</v>
      </c>
      <c r="N128" s="62">
        <v>15727</v>
      </c>
      <c r="O128" s="63">
        <v>15062</v>
      </c>
      <c r="P128" s="62">
        <v>19610</v>
      </c>
      <c r="Q128" s="64">
        <f t="shared" si="1"/>
        <v>122398</v>
      </c>
      <c r="R128" s="43"/>
      <c r="S128" s="43"/>
      <c r="T128" s="43"/>
      <c r="U128" s="43"/>
      <c r="V128" s="43"/>
      <c r="W128" s="43"/>
      <c r="X128" s="43"/>
      <c r="Y128" s="43"/>
    </row>
    <row r="129" spans="1:25" s="38" customFormat="1" ht="63.75" x14ac:dyDescent="0.2">
      <c r="A129" s="33">
        <v>122</v>
      </c>
      <c r="B129" s="58" t="s">
        <v>713</v>
      </c>
      <c r="C129" s="96" t="s">
        <v>1183</v>
      </c>
      <c r="D129" s="89" t="s">
        <v>1099</v>
      </c>
      <c r="E129" s="52" t="s">
        <v>1100</v>
      </c>
      <c r="F129" s="52" t="s">
        <v>1101</v>
      </c>
      <c r="G129" s="53">
        <v>1561658</v>
      </c>
      <c r="H129" s="54">
        <v>322605</v>
      </c>
      <c r="I129" s="54">
        <v>34639</v>
      </c>
      <c r="J129" s="54">
        <v>150166</v>
      </c>
      <c r="K129" s="54">
        <v>146843</v>
      </c>
      <c r="L129" s="54">
        <v>143227</v>
      </c>
      <c r="M129" s="54">
        <v>139610</v>
      </c>
      <c r="N129" s="54">
        <v>135993</v>
      </c>
      <c r="O129" s="55">
        <v>132377</v>
      </c>
      <c r="P129" s="54">
        <v>1392010</v>
      </c>
      <c r="Q129" s="64">
        <f t="shared" si="1"/>
        <v>2274865</v>
      </c>
      <c r="R129" s="43"/>
      <c r="S129" s="43"/>
      <c r="T129" s="43"/>
      <c r="U129" s="43"/>
      <c r="V129" s="43"/>
      <c r="W129" s="43"/>
      <c r="X129" s="43"/>
      <c r="Y129" s="43"/>
    </row>
    <row r="130" spans="1:25" s="38" customFormat="1" ht="89.25" x14ac:dyDescent="0.2">
      <c r="A130" s="33">
        <v>123</v>
      </c>
      <c r="B130" s="58" t="s">
        <v>713</v>
      </c>
      <c r="C130" s="90" t="s">
        <v>1102</v>
      </c>
      <c r="D130" s="89" t="s">
        <v>1103</v>
      </c>
      <c r="E130" s="52" t="s">
        <v>1100</v>
      </c>
      <c r="F130" s="52" t="s">
        <v>896</v>
      </c>
      <c r="G130" s="53">
        <v>188595</v>
      </c>
      <c r="H130" s="54">
        <v>4517</v>
      </c>
      <c r="I130" s="54">
        <v>3364</v>
      </c>
      <c r="J130" s="54">
        <v>28288</v>
      </c>
      <c r="K130" s="54">
        <v>27516</v>
      </c>
      <c r="L130" s="54">
        <v>26683</v>
      </c>
      <c r="M130" s="54">
        <v>25850</v>
      </c>
      <c r="N130" s="54">
        <v>25017</v>
      </c>
      <c r="O130" s="55">
        <v>24184</v>
      </c>
      <c r="P130" s="54">
        <v>67604</v>
      </c>
      <c r="Q130" s="64">
        <f t="shared" si="1"/>
        <v>228506</v>
      </c>
      <c r="R130" s="43"/>
      <c r="S130" s="43"/>
      <c r="T130" s="43"/>
      <c r="U130" s="43"/>
      <c r="V130" s="43"/>
      <c r="W130" s="43"/>
      <c r="X130" s="43"/>
      <c r="Y130" s="43"/>
    </row>
    <row r="131" spans="1:25" s="38" customFormat="1" ht="89.25" x14ac:dyDescent="0.2">
      <c r="A131" s="57">
        <v>124</v>
      </c>
      <c r="B131" s="50" t="s">
        <v>713</v>
      </c>
      <c r="C131" s="90" t="s">
        <v>1104</v>
      </c>
      <c r="D131" s="75" t="s">
        <v>1105</v>
      </c>
      <c r="E131" s="52" t="s">
        <v>1100</v>
      </c>
      <c r="F131" s="52" t="s">
        <v>1106</v>
      </c>
      <c r="G131" s="53">
        <v>75785</v>
      </c>
      <c r="H131" s="62">
        <v>10849</v>
      </c>
      <c r="I131" s="62">
        <v>2278</v>
      </c>
      <c r="J131" s="62">
        <v>15433</v>
      </c>
      <c r="K131" s="62">
        <v>14987</v>
      </c>
      <c r="L131" s="62">
        <v>14504</v>
      </c>
      <c r="M131" s="62">
        <v>14021</v>
      </c>
      <c r="N131" s="62">
        <v>13538</v>
      </c>
      <c r="O131" s="63">
        <v>12904</v>
      </c>
      <c r="P131" s="62">
        <v>30</v>
      </c>
      <c r="Q131" s="64">
        <f t="shared" si="1"/>
        <v>87695</v>
      </c>
      <c r="R131" s="43"/>
      <c r="S131" s="43"/>
      <c r="T131" s="43"/>
      <c r="U131" s="43"/>
      <c r="V131" s="43"/>
      <c r="W131" s="43"/>
      <c r="X131" s="43"/>
      <c r="Y131" s="43"/>
    </row>
    <row r="132" spans="1:25" s="38" customFormat="1" ht="63.75" x14ac:dyDescent="0.2">
      <c r="A132" s="33">
        <v>125</v>
      </c>
      <c r="B132" s="50" t="s">
        <v>713</v>
      </c>
      <c r="C132" s="90" t="s">
        <v>1183</v>
      </c>
      <c r="D132" s="75" t="s">
        <v>1107</v>
      </c>
      <c r="E132" s="52" t="s">
        <v>1108</v>
      </c>
      <c r="F132" s="52" t="s">
        <v>1109</v>
      </c>
      <c r="G132" s="53">
        <v>1862367</v>
      </c>
      <c r="H132" s="54">
        <v>0</v>
      </c>
      <c r="I132" s="54">
        <v>30801</v>
      </c>
      <c r="J132" s="54">
        <v>178250</v>
      </c>
      <c r="K132" s="54">
        <v>174273</v>
      </c>
      <c r="L132" s="54">
        <v>169996</v>
      </c>
      <c r="M132" s="54">
        <v>165718</v>
      </c>
      <c r="N132" s="54">
        <v>161441</v>
      </c>
      <c r="O132" s="55">
        <v>157164</v>
      </c>
      <c r="P132" s="54">
        <v>1678891</v>
      </c>
      <c r="Q132" s="56">
        <f t="shared" si="1"/>
        <v>2716534</v>
      </c>
      <c r="R132" s="43"/>
      <c r="S132" s="43"/>
      <c r="T132" s="43"/>
      <c r="U132" s="43"/>
      <c r="V132" s="43"/>
      <c r="W132" s="43"/>
      <c r="X132" s="43"/>
      <c r="Y132" s="43"/>
    </row>
    <row r="133" spans="1:25" s="38" customFormat="1" ht="38.25" x14ac:dyDescent="0.2">
      <c r="A133" s="97">
        <v>126</v>
      </c>
      <c r="B133" s="98" t="s">
        <v>713</v>
      </c>
      <c r="C133" s="90" t="s">
        <v>1205</v>
      </c>
      <c r="D133" s="75" t="s">
        <v>1110</v>
      </c>
      <c r="E133" s="52" t="s">
        <v>1111</v>
      </c>
      <c r="F133" s="52" t="s">
        <v>920</v>
      </c>
      <c r="G133" s="53">
        <v>868652</v>
      </c>
      <c r="H133" s="54">
        <v>0</v>
      </c>
      <c r="I133" s="54"/>
      <c r="J133" s="54"/>
      <c r="K133" s="54"/>
      <c r="L133" s="54"/>
      <c r="M133" s="54"/>
      <c r="N133" s="54"/>
      <c r="O133" s="55"/>
      <c r="P133" s="54"/>
      <c r="Q133" s="56"/>
      <c r="R133" s="43"/>
      <c r="S133" s="43"/>
      <c r="T133" s="43"/>
      <c r="U133" s="43"/>
      <c r="V133" s="43"/>
      <c r="W133" s="43"/>
      <c r="X133" s="43"/>
      <c r="Y133" s="43"/>
    </row>
    <row r="134" spans="1:25" s="28" customFormat="1" ht="12.75" x14ac:dyDescent="0.2">
      <c r="A134" s="65"/>
      <c r="B134" s="99" t="s">
        <v>1112</v>
      </c>
      <c r="C134" s="100"/>
      <c r="D134" s="101"/>
      <c r="E134" s="65" t="s">
        <v>1113</v>
      </c>
      <c r="F134" s="65"/>
      <c r="G134" s="102">
        <f>SUM(G8:G133)</f>
        <v>81252568</v>
      </c>
      <c r="H134" s="102">
        <f t="shared" ref="H134:P134" si="2">SUM(H8:H133)</f>
        <v>45088834</v>
      </c>
      <c r="I134" s="102">
        <f t="shared" si="2"/>
        <v>4749017</v>
      </c>
      <c r="J134" s="102">
        <f t="shared" si="2"/>
        <v>5759693</v>
      </c>
      <c r="K134" s="102">
        <f t="shared" si="2"/>
        <v>5417504</v>
      </c>
      <c r="L134" s="102">
        <f t="shared" si="2"/>
        <v>5181694</v>
      </c>
      <c r="M134" s="102">
        <f t="shared" si="2"/>
        <v>4868370</v>
      </c>
      <c r="N134" s="102">
        <f t="shared" si="2"/>
        <v>4497748</v>
      </c>
      <c r="O134" s="102">
        <f t="shared" si="2"/>
        <v>4061092</v>
      </c>
      <c r="P134" s="102">
        <f t="shared" si="2"/>
        <v>41583972.760000005</v>
      </c>
      <c r="Q134" s="103">
        <f>SUM(Q8:Q133)</f>
        <v>76119090.75999999</v>
      </c>
      <c r="V134" s="43"/>
      <c r="Y134" s="43"/>
    </row>
    <row r="135" spans="1:25" s="109" customFormat="1" ht="12.75" x14ac:dyDescent="0.2">
      <c r="A135" s="30"/>
      <c r="B135" s="104"/>
      <c r="C135" s="104"/>
      <c r="D135" s="104"/>
      <c r="E135" s="30"/>
      <c r="F135" s="30"/>
      <c r="G135" s="105"/>
      <c r="H135" s="106"/>
      <c r="I135" s="107"/>
      <c r="J135" s="106"/>
      <c r="K135" s="106"/>
      <c r="L135" s="106"/>
      <c r="M135" s="106"/>
      <c r="N135" s="106"/>
      <c r="O135" s="106"/>
      <c r="P135" s="106"/>
      <c r="Q135" s="108"/>
      <c r="V135" s="110"/>
      <c r="Y135" s="110"/>
    </row>
    <row r="136" spans="1:25" s="109" customFormat="1" ht="15" x14ac:dyDescent="0.2">
      <c r="A136" s="111"/>
      <c r="B136" s="188" t="s">
        <v>1114</v>
      </c>
      <c r="C136" s="188"/>
      <c r="D136" s="112"/>
      <c r="E136" s="113"/>
      <c r="F136" s="113"/>
      <c r="G136" s="114"/>
      <c r="H136" s="115"/>
      <c r="I136" s="107"/>
      <c r="J136" s="107"/>
      <c r="K136" s="107"/>
      <c r="L136" s="107"/>
      <c r="M136" s="107"/>
      <c r="N136" s="107"/>
      <c r="O136" s="107"/>
      <c r="P136" s="107"/>
      <c r="Q136" s="107"/>
      <c r="V136" s="110"/>
      <c r="Y136" s="110"/>
    </row>
    <row r="137" spans="1:25" s="109" customFormat="1" ht="37.5" customHeight="1" x14ac:dyDescent="0.25">
      <c r="A137" s="44" t="s">
        <v>8</v>
      </c>
      <c r="B137" s="44" t="s">
        <v>713</v>
      </c>
      <c r="C137" s="45" t="s">
        <v>1115</v>
      </c>
      <c r="D137" s="44" t="s">
        <v>1116</v>
      </c>
      <c r="E137" s="44" t="s">
        <v>1117</v>
      </c>
      <c r="F137" s="44" t="s">
        <v>1118</v>
      </c>
      <c r="G137" s="46">
        <v>1665239.53</v>
      </c>
      <c r="H137" s="47">
        <v>999108</v>
      </c>
      <c r="I137" s="116">
        <v>107131</v>
      </c>
      <c r="J137" s="116">
        <v>118798</v>
      </c>
      <c r="K137" s="116">
        <v>115427</v>
      </c>
      <c r="L137" s="116">
        <v>112166</v>
      </c>
      <c r="M137" s="116">
        <v>108897</v>
      </c>
      <c r="N137" s="116">
        <v>105683</v>
      </c>
      <c r="O137" s="116">
        <v>102353</v>
      </c>
      <c r="P137" s="116">
        <v>462758</v>
      </c>
      <c r="Q137" s="49">
        <f t="shared" ref="Q137:Q145" si="3">SUM(I137:P137)</f>
        <v>1233213</v>
      </c>
      <c r="V137" s="110"/>
      <c r="Y137" s="110"/>
    </row>
    <row r="138" spans="1:25" s="109" customFormat="1" ht="38.25" x14ac:dyDescent="0.25">
      <c r="A138" s="44" t="s">
        <v>9</v>
      </c>
      <c r="B138" s="44" t="s">
        <v>713</v>
      </c>
      <c r="C138" s="45" t="s">
        <v>1119</v>
      </c>
      <c r="D138" s="44" t="s">
        <v>1120</v>
      </c>
      <c r="E138" s="44" t="s">
        <v>1117</v>
      </c>
      <c r="F138" s="44" t="s">
        <v>1121</v>
      </c>
      <c r="G138" s="46">
        <v>135399.06</v>
      </c>
      <c r="H138" s="47">
        <v>68590</v>
      </c>
      <c r="I138" s="116">
        <v>8854</v>
      </c>
      <c r="J138" s="116">
        <v>9593</v>
      </c>
      <c r="K138" s="116">
        <v>9303</v>
      </c>
      <c r="L138" s="116">
        <v>9020</v>
      </c>
      <c r="M138" s="116">
        <v>8737</v>
      </c>
      <c r="N138" s="116">
        <v>8456</v>
      </c>
      <c r="O138" s="116">
        <v>8169</v>
      </c>
      <c r="P138" s="116">
        <v>19165</v>
      </c>
      <c r="Q138" s="49">
        <f t="shared" si="3"/>
        <v>81297</v>
      </c>
      <c r="V138" s="110"/>
      <c r="Y138" s="110"/>
    </row>
    <row r="139" spans="1:25" s="109" customFormat="1" ht="38.25" x14ac:dyDescent="0.25">
      <c r="A139" s="44" t="s">
        <v>10</v>
      </c>
      <c r="B139" s="44" t="s">
        <v>713</v>
      </c>
      <c r="C139" s="45" t="s">
        <v>1122</v>
      </c>
      <c r="D139" s="44" t="s">
        <v>1123</v>
      </c>
      <c r="E139" s="44" t="s">
        <v>1117</v>
      </c>
      <c r="F139" s="44" t="s">
        <v>1121</v>
      </c>
      <c r="G139" s="46">
        <v>197450</v>
      </c>
      <c r="H139" s="47">
        <v>100002</v>
      </c>
      <c r="I139" s="116">
        <v>12914</v>
      </c>
      <c r="J139" s="116">
        <v>13990</v>
      </c>
      <c r="K139" s="116">
        <v>13568</v>
      </c>
      <c r="L139" s="116">
        <v>13155</v>
      </c>
      <c r="M139" s="116">
        <v>12742</v>
      </c>
      <c r="N139" s="116">
        <v>12332</v>
      </c>
      <c r="O139" s="116">
        <v>11914</v>
      </c>
      <c r="P139" s="116">
        <v>27903</v>
      </c>
      <c r="Q139" s="49">
        <f t="shared" si="3"/>
        <v>118518</v>
      </c>
      <c r="V139" s="110"/>
      <c r="Y139" s="110"/>
    </row>
    <row r="140" spans="1:25" s="109" customFormat="1" ht="51" x14ac:dyDescent="0.25">
      <c r="A140" s="44" t="s">
        <v>11</v>
      </c>
      <c r="B140" s="44" t="s">
        <v>713</v>
      </c>
      <c r="C140" s="45" t="s">
        <v>1124</v>
      </c>
      <c r="D140" s="44" t="s">
        <v>1125</v>
      </c>
      <c r="E140" s="44" t="s">
        <v>1126</v>
      </c>
      <c r="F140" s="44" t="s">
        <v>837</v>
      </c>
      <c r="G140" s="46">
        <v>383989</v>
      </c>
      <c r="H140" s="47">
        <v>210586</v>
      </c>
      <c r="I140" s="116">
        <v>27050</v>
      </c>
      <c r="J140" s="116">
        <v>28186</v>
      </c>
      <c r="K140" s="116">
        <v>27468</v>
      </c>
      <c r="L140" s="116">
        <v>26653</v>
      </c>
      <c r="M140" s="116">
        <v>25835</v>
      </c>
      <c r="N140" s="116">
        <v>25027</v>
      </c>
      <c r="O140" s="116">
        <v>24199</v>
      </c>
      <c r="P140" s="116">
        <v>67744</v>
      </c>
      <c r="Q140" s="49">
        <f t="shared" si="3"/>
        <v>252162</v>
      </c>
      <c r="V140" s="110"/>
      <c r="Y140" s="110"/>
    </row>
    <row r="141" spans="1:25" s="109" customFormat="1" ht="51" x14ac:dyDescent="0.2">
      <c r="A141" s="44" t="s">
        <v>12</v>
      </c>
      <c r="B141" s="75" t="s">
        <v>713</v>
      </c>
      <c r="C141" s="117" t="s">
        <v>1127</v>
      </c>
      <c r="D141" s="118" t="s">
        <v>1128</v>
      </c>
      <c r="E141" s="119" t="s">
        <v>1129</v>
      </c>
      <c r="F141" s="120" t="s">
        <v>1130</v>
      </c>
      <c r="G141" s="53">
        <v>401250</v>
      </c>
      <c r="H141" s="54">
        <v>120015</v>
      </c>
      <c r="I141" s="53">
        <v>13999</v>
      </c>
      <c r="J141" s="53">
        <v>14905</v>
      </c>
      <c r="K141" s="53">
        <v>14475</v>
      </c>
      <c r="L141" s="53">
        <v>14057</v>
      </c>
      <c r="M141" s="53">
        <v>13638</v>
      </c>
      <c r="N141" s="53">
        <v>13226</v>
      </c>
      <c r="O141" s="121">
        <v>12800</v>
      </c>
      <c r="P141" s="121">
        <v>49740</v>
      </c>
      <c r="Q141" s="56">
        <f t="shared" si="3"/>
        <v>146840</v>
      </c>
      <c r="V141" s="110"/>
      <c r="Y141" s="110"/>
    </row>
    <row r="142" spans="1:25" s="109" customFormat="1" ht="63.75" x14ac:dyDescent="0.2">
      <c r="A142" s="44" t="s">
        <v>1131</v>
      </c>
      <c r="B142" s="75" t="s">
        <v>713</v>
      </c>
      <c r="C142" s="117" t="s">
        <v>1132</v>
      </c>
      <c r="D142" s="118" t="s">
        <v>1133</v>
      </c>
      <c r="E142" s="119" t="s">
        <v>1129</v>
      </c>
      <c r="F142" s="120" t="s">
        <v>1134</v>
      </c>
      <c r="G142" s="53">
        <v>112407</v>
      </c>
      <c r="H142" s="54">
        <v>17028</v>
      </c>
      <c r="I142" s="53">
        <v>2020</v>
      </c>
      <c r="J142" s="53">
        <v>2148</v>
      </c>
      <c r="K142" s="53">
        <v>2085</v>
      </c>
      <c r="L142" s="53">
        <v>2025</v>
      </c>
      <c r="M142" s="53">
        <v>1964</v>
      </c>
      <c r="N142" s="53">
        <v>1904</v>
      </c>
      <c r="O142" s="121">
        <v>1842</v>
      </c>
      <c r="P142" s="121">
        <v>6766</v>
      </c>
      <c r="Q142" s="56">
        <f t="shared" si="3"/>
        <v>20754</v>
      </c>
      <c r="V142" s="110"/>
      <c r="Y142" s="110"/>
    </row>
    <row r="143" spans="1:25" s="109" customFormat="1" ht="51" x14ac:dyDescent="0.25">
      <c r="A143" s="44" t="s">
        <v>1135</v>
      </c>
      <c r="B143" s="44" t="s">
        <v>713</v>
      </c>
      <c r="C143" s="45" t="s">
        <v>1136</v>
      </c>
      <c r="D143" s="118" t="s">
        <v>1137</v>
      </c>
      <c r="E143" s="44" t="s">
        <v>1138</v>
      </c>
      <c r="F143" s="44" t="s">
        <v>1139</v>
      </c>
      <c r="G143" s="46">
        <v>2594247</v>
      </c>
      <c r="H143" s="47">
        <v>612120</v>
      </c>
      <c r="I143" s="116">
        <v>79303</v>
      </c>
      <c r="J143" s="116">
        <v>81198</v>
      </c>
      <c r="K143" s="116">
        <v>79109</v>
      </c>
      <c r="L143" s="116">
        <v>76832</v>
      </c>
      <c r="M143" s="116">
        <v>74549</v>
      </c>
      <c r="N143" s="116">
        <v>72292</v>
      </c>
      <c r="O143" s="116">
        <v>69980</v>
      </c>
      <c r="P143" s="116">
        <v>196393</v>
      </c>
      <c r="Q143" s="56">
        <f t="shared" si="3"/>
        <v>729656</v>
      </c>
      <c r="V143" s="110"/>
      <c r="Y143" s="110"/>
    </row>
    <row r="144" spans="1:25" s="109" customFormat="1" ht="51" x14ac:dyDescent="0.25">
      <c r="A144" s="44" t="s">
        <v>1140</v>
      </c>
      <c r="B144" s="122" t="s">
        <v>713</v>
      </c>
      <c r="C144" s="123" t="s">
        <v>1141</v>
      </c>
      <c r="D144" s="118" t="s">
        <v>1142</v>
      </c>
      <c r="E144" s="122" t="s">
        <v>1143</v>
      </c>
      <c r="F144" s="122" t="s">
        <v>1144</v>
      </c>
      <c r="G144" s="124">
        <v>1468540</v>
      </c>
      <c r="H144" s="125">
        <v>1347839</v>
      </c>
      <c r="I144" s="126">
        <v>93667</v>
      </c>
      <c r="J144" s="126">
        <v>130108</v>
      </c>
      <c r="K144" s="126">
        <v>127906</v>
      </c>
      <c r="L144" s="126">
        <v>124662</v>
      </c>
      <c r="M144" s="126">
        <v>121409</v>
      </c>
      <c r="N144" s="126">
        <v>118255</v>
      </c>
      <c r="O144" s="126">
        <v>114900</v>
      </c>
      <c r="P144" s="126">
        <v>950256</v>
      </c>
      <c r="Q144" s="127">
        <f t="shared" si="3"/>
        <v>1781163</v>
      </c>
      <c r="V144" s="110"/>
      <c r="Y144" s="110"/>
    </row>
    <row r="145" spans="1:39" s="109" customFormat="1" ht="38.25" x14ac:dyDescent="0.2">
      <c r="A145" s="44" t="s">
        <v>1145</v>
      </c>
      <c r="B145" s="75" t="s">
        <v>1146</v>
      </c>
      <c r="C145" s="117" t="s">
        <v>1147</v>
      </c>
      <c r="D145" s="128" t="s">
        <v>1148</v>
      </c>
      <c r="E145" s="120" t="s">
        <v>1149</v>
      </c>
      <c r="F145" s="120" t="s">
        <v>1150</v>
      </c>
      <c r="G145" s="53">
        <v>241888</v>
      </c>
      <c r="H145" s="54">
        <v>2358</v>
      </c>
      <c r="I145" s="53">
        <v>2358</v>
      </c>
      <c r="J145" s="53">
        <v>0</v>
      </c>
      <c r="K145" s="53">
        <v>0</v>
      </c>
      <c r="L145" s="53">
        <v>0</v>
      </c>
      <c r="M145" s="53">
        <v>0</v>
      </c>
      <c r="N145" s="53">
        <v>0</v>
      </c>
      <c r="O145" s="53">
        <v>0</v>
      </c>
      <c r="P145" s="53">
        <v>0</v>
      </c>
      <c r="Q145" s="56">
        <f t="shared" si="3"/>
        <v>2358</v>
      </c>
      <c r="V145" s="110"/>
      <c r="Y145" s="110"/>
    </row>
    <row r="146" spans="1:39" s="109" customFormat="1" ht="63.75" x14ac:dyDescent="0.25">
      <c r="A146" s="44" t="s">
        <v>1151</v>
      </c>
      <c r="B146" s="44" t="s">
        <v>713</v>
      </c>
      <c r="C146" s="45" t="s">
        <v>1152</v>
      </c>
      <c r="D146" s="118" t="s">
        <v>1153</v>
      </c>
      <c r="E146" s="44" t="s">
        <v>1154</v>
      </c>
      <c r="F146" s="44" t="s">
        <v>1037</v>
      </c>
      <c r="G146" s="46">
        <v>1093100</v>
      </c>
      <c r="H146" s="47">
        <v>1031113</v>
      </c>
      <c r="I146" s="129">
        <v>87831</v>
      </c>
      <c r="J146" s="129">
        <v>105168</v>
      </c>
      <c r="K146" s="129">
        <v>102188</v>
      </c>
      <c r="L146" s="129">
        <v>99338</v>
      </c>
      <c r="M146" s="129">
        <v>96490</v>
      </c>
      <c r="N146" s="129">
        <v>93741</v>
      </c>
      <c r="O146" s="129">
        <v>90790</v>
      </c>
      <c r="P146" s="129">
        <v>810931</v>
      </c>
      <c r="Q146" s="49">
        <f>SUM(I146:P146)</f>
        <v>1486477</v>
      </c>
      <c r="V146" s="110"/>
      <c r="Y146" s="110"/>
    </row>
    <row r="147" spans="1:39" s="109" customFormat="1" ht="38.25" x14ac:dyDescent="0.25">
      <c r="A147" s="44" t="s">
        <v>1155</v>
      </c>
      <c r="B147" s="44" t="s">
        <v>713</v>
      </c>
      <c r="C147" s="45" t="s">
        <v>1211</v>
      </c>
      <c r="D147" s="118" t="s">
        <v>1156</v>
      </c>
      <c r="E147" s="44" t="s">
        <v>1154</v>
      </c>
      <c r="F147" s="44" t="s">
        <v>1037</v>
      </c>
      <c r="G147" s="46">
        <v>340358</v>
      </c>
      <c r="H147" s="47">
        <v>321059</v>
      </c>
      <c r="I147" s="129">
        <v>27357</v>
      </c>
      <c r="J147" s="129">
        <v>32745</v>
      </c>
      <c r="K147" s="129">
        <v>31817</v>
      </c>
      <c r="L147" s="129">
        <v>30929</v>
      </c>
      <c r="M147" s="129">
        <v>30043</v>
      </c>
      <c r="N147" s="129">
        <v>29187</v>
      </c>
      <c r="O147" s="129">
        <v>28268</v>
      </c>
      <c r="P147" s="129">
        <v>252529</v>
      </c>
      <c r="Q147" s="49">
        <f>SUM(I147:P147)</f>
        <v>462875</v>
      </c>
      <c r="V147" s="110"/>
      <c r="Y147" s="110"/>
    </row>
    <row r="148" spans="1:39" s="109" customFormat="1" ht="51" x14ac:dyDescent="0.25">
      <c r="A148" s="122" t="s">
        <v>1157</v>
      </c>
      <c r="B148" s="122" t="s">
        <v>713</v>
      </c>
      <c r="C148" s="123" t="s">
        <v>1212</v>
      </c>
      <c r="D148" s="130" t="s">
        <v>1158</v>
      </c>
      <c r="E148" s="122" t="s">
        <v>1159</v>
      </c>
      <c r="F148" s="122" t="s">
        <v>801</v>
      </c>
      <c r="G148" s="124">
        <v>158392</v>
      </c>
      <c r="H148" s="125">
        <v>149952</v>
      </c>
      <c r="I148" s="126">
        <v>13521</v>
      </c>
      <c r="J148" s="126">
        <v>14433</v>
      </c>
      <c r="K148" s="126">
        <v>14121</v>
      </c>
      <c r="L148" s="126">
        <v>13758</v>
      </c>
      <c r="M148" s="126">
        <v>13394</v>
      </c>
      <c r="N148" s="126">
        <v>13042</v>
      </c>
      <c r="O148" s="126">
        <v>12665</v>
      </c>
      <c r="P148" s="126">
        <v>113215</v>
      </c>
      <c r="Q148" s="127">
        <f>SUM(I148:P148)</f>
        <v>208149</v>
      </c>
      <c r="V148" s="110"/>
      <c r="Y148" s="110"/>
    </row>
    <row r="149" spans="1:39" s="109" customFormat="1" ht="25.5" x14ac:dyDescent="0.25">
      <c r="A149" s="75" t="s">
        <v>1160</v>
      </c>
      <c r="B149" s="122" t="s">
        <v>713</v>
      </c>
      <c r="C149" s="74" t="s">
        <v>1161</v>
      </c>
      <c r="D149" s="128" t="s">
        <v>1162</v>
      </c>
      <c r="E149" s="75" t="s">
        <v>1163</v>
      </c>
      <c r="F149" s="75" t="s">
        <v>1164</v>
      </c>
      <c r="G149" s="131">
        <v>214000</v>
      </c>
      <c r="H149" s="132">
        <v>214000</v>
      </c>
      <c r="I149" s="121">
        <v>121553</v>
      </c>
      <c r="J149" s="121">
        <v>99630</v>
      </c>
      <c r="K149" s="121">
        <v>0</v>
      </c>
      <c r="L149" s="121">
        <v>0</v>
      </c>
      <c r="M149" s="121">
        <v>0</v>
      </c>
      <c r="N149" s="121">
        <v>0</v>
      </c>
      <c r="O149" s="121">
        <v>0</v>
      </c>
      <c r="P149" s="121">
        <v>0</v>
      </c>
      <c r="Q149" s="127">
        <f>SUM(I149:P149)</f>
        <v>221183</v>
      </c>
      <c r="V149" s="110"/>
      <c r="Y149" s="110"/>
    </row>
    <row r="150" spans="1:39" s="28" customFormat="1" ht="12.75" x14ac:dyDescent="0.2">
      <c r="A150" s="75"/>
      <c r="B150" s="133" t="s">
        <v>1112</v>
      </c>
      <c r="C150" s="75" t="s">
        <v>1113</v>
      </c>
      <c r="D150" s="75"/>
      <c r="E150" s="75" t="s">
        <v>1113</v>
      </c>
      <c r="F150" s="75"/>
      <c r="G150" s="134">
        <f t="shared" ref="G150:P150" si="4">SUM(G137:G149)</f>
        <v>9006259.5899999999</v>
      </c>
      <c r="H150" s="135">
        <f t="shared" si="4"/>
        <v>5193770</v>
      </c>
      <c r="I150" s="135">
        <f t="shared" si="4"/>
        <v>597558</v>
      </c>
      <c r="J150" s="135">
        <f t="shared" si="4"/>
        <v>650902</v>
      </c>
      <c r="K150" s="135">
        <f t="shared" si="4"/>
        <v>537467</v>
      </c>
      <c r="L150" s="135">
        <f t="shared" si="4"/>
        <v>522595</v>
      </c>
      <c r="M150" s="135">
        <f t="shared" si="4"/>
        <v>507698</v>
      </c>
      <c r="N150" s="135">
        <f t="shared" si="4"/>
        <v>493145</v>
      </c>
      <c r="O150" s="135">
        <f t="shared" si="4"/>
        <v>477880</v>
      </c>
      <c r="P150" s="135">
        <f t="shared" si="4"/>
        <v>2957400</v>
      </c>
      <c r="Q150" s="135">
        <f>SUM(Q137:Q149)</f>
        <v>6744645</v>
      </c>
      <c r="V150" s="29"/>
      <c r="Y150" s="29"/>
    </row>
    <row r="151" spans="1:39" s="28" customFormat="1" ht="12.75" x14ac:dyDescent="0.2">
      <c r="A151" s="30"/>
      <c r="B151" s="104"/>
      <c r="C151" s="104"/>
      <c r="D151" s="104"/>
      <c r="E151" s="30"/>
      <c r="F151" s="30"/>
      <c r="G151" s="105"/>
      <c r="H151" s="106"/>
      <c r="I151" s="106"/>
      <c r="J151" s="106"/>
      <c r="K151" s="106"/>
      <c r="L151" s="106"/>
      <c r="M151" s="106"/>
      <c r="N151" s="106"/>
      <c r="O151" s="106"/>
      <c r="P151" s="106"/>
      <c r="Q151" s="136"/>
      <c r="V151" s="29"/>
      <c r="Y151" s="29"/>
    </row>
    <row r="152" spans="1:39" s="28" customFormat="1" ht="38.25" hidden="1" x14ac:dyDescent="0.2">
      <c r="A152" s="30"/>
      <c r="B152" s="137" t="s">
        <v>1165</v>
      </c>
      <c r="C152" s="44" t="s">
        <v>1113</v>
      </c>
      <c r="D152" s="44"/>
      <c r="E152" s="44" t="s">
        <v>1113</v>
      </c>
      <c r="F152" s="44"/>
      <c r="G152" s="46"/>
      <c r="H152" s="47"/>
      <c r="I152" s="138">
        <v>0</v>
      </c>
      <c r="J152" s="138">
        <v>0</v>
      </c>
      <c r="K152" s="138">
        <v>0</v>
      </c>
      <c r="L152" s="138">
        <v>0</v>
      </c>
      <c r="M152" s="138">
        <v>0</v>
      </c>
      <c r="N152" s="138">
        <v>0</v>
      </c>
      <c r="O152" s="138">
        <v>0</v>
      </c>
      <c r="P152" s="138">
        <v>0</v>
      </c>
      <c r="Q152" s="139">
        <v>0</v>
      </c>
      <c r="V152" s="29"/>
      <c r="Y152" s="29"/>
    </row>
    <row r="153" spans="1:39" s="28" customFormat="1" ht="12.75" x14ac:dyDescent="0.2">
      <c r="A153" s="30"/>
      <c r="B153" s="140"/>
      <c r="C153" s="140"/>
      <c r="D153" s="140"/>
      <c r="E153" s="113"/>
      <c r="F153" s="113"/>
      <c r="G153" s="114"/>
      <c r="H153" s="115"/>
      <c r="I153" s="106"/>
      <c r="J153" s="106"/>
      <c r="K153" s="106"/>
      <c r="L153" s="106"/>
      <c r="M153" s="106"/>
      <c r="N153" s="106"/>
      <c r="O153" s="106"/>
      <c r="P153" s="106"/>
      <c r="Q153" s="141"/>
      <c r="V153" s="29"/>
      <c r="Y153" s="29"/>
    </row>
    <row r="154" spans="1:39" s="28" customFormat="1" ht="25.5" x14ac:dyDescent="0.2">
      <c r="A154" s="30"/>
      <c r="B154" s="137" t="s">
        <v>1166</v>
      </c>
      <c r="C154" s="142"/>
      <c r="D154" s="142"/>
      <c r="E154" s="143"/>
      <c r="F154" s="143"/>
      <c r="G154" s="144">
        <f>G134+G150</f>
        <v>90258827.590000004</v>
      </c>
      <c r="H154" s="145">
        <f t="shared" ref="H154:Q154" si="5">H134+H150</f>
        <v>50282604</v>
      </c>
      <c r="I154" s="145">
        <f>I134+I150</f>
        <v>5346575</v>
      </c>
      <c r="J154" s="145">
        <f t="shared" si="5"/>
        <v>6410595</v>
      </c>
      <c r="K154" s="145">
        <f t="shared" si="5"/>
        <v>5954971</v>
      </c>
      <c r="L154" s="145">
        <f t="shared" si="5"/>
        <v>5704289</v>
      </c>
      <c r="M154" s="145">
        <f t="shared" si="5"/>
        <v>5376068</v>
      </c>
      <c r="N154" s="145">
        <f t="shared" si="5"/>
        <v>4990893</v>
      </c>
      <c r="O154" s="145">
        <f t="shared" si="5"/>
        <v>4538972</v>
      </c>
      <c r="P154" s="145">
        <f t="shared" si="5"/>
        <v>44541372.760000005</v>
      </c>
      <c r="Q154" s="145">
        <f t="shared" si="5"/>
        <v>82863735.75999999</v>
      </c>
      <c r="V154" s="29"/>
      <c r="Y154" s="29"/>
    </row>
    <row r="155" spans="1:39" s="28" customFormat="1" ht="12.75" x14ac:dyDescent="0.2">
      <c r="A155" s="30"/>
      <c r="B155" s="140"/>
      <c r="C155" s="140"/>
      <c r="D155" s="140"/>
      <c r="E155" s="140"/>
      <c r="F155" s="140"/>
      <c r="G155" s="114"/>
      <c r="H155" s="115"/>
      <c r="I155" s="106"/>
      <c r="J155" s="106"/>
      <c r="K155" s="106"/>
      <c r="L155" s="106"/>
      <c r="M155" s="106"/>
      <c r="N155" s="106"/>
      <c r="O155" s="106"/>
      <c r="P155" s="106"/>
      <c r="Q155" s="146"/>
      <c r="V155" s="29"/>
      <c r="Y155" s="29"/>
    </row>
    <row r="156" spans="1:39" s="28" customFormat="1" ht="18.75" customHeight="1" x14ac:dyDescent="0.2">
      <c r="A156" s="30"/>
      <c r="B156" s="189" t="s">
        <v>1167</v>
      </c>
      <c r="C156" s="189"/>
      <c r="D156" s="189"/>
      <c r="E156" s="189"/>
      <c r="F156" s="45"/>
      <c r="G156" s="46" t="s">
        <v>1113</v>
      </c>
      <c r="H156" s="47" t="s">
        <v>1113</v>
      </c>
      <c r="I156" s="147">
        <f>ROUND(I154/$Q$158*100,1)</f>
        <v>10.6</v>
      </c>
      <c r="J156" s="147">
        <f t="shared" ref="J156:O156" si="6">ROUND(J154/$Q$158*100,1)</f>
        <v>12.8</v>
      </c>
      <c r="K156" s="147">
        <f t="shared" si="6"/>
        <v>11.8</v>
      </c>
      <c r="L156" s="147">
        <f t="shared" si="6"/>
        <v>11.3</v>
      </c>
      <c r="M156" s="147">
        <f t="shared" si="6"/>
        <v>10.7</v>
      </c>
      <c r="N156" s="147">
        <f t="shared" si="6"/>
        <v>9.9</v>
      </c>
      <c r="O156" s="147">
        <f t="shared" si="6"/>
        <v>9</v>
      </c>
      <c r="P156" s="148" t="s">
        <v>1113</v>
      </c>
      <c r="Q156" s="148" t="s">
        <v>1113</v>
      </c>
      <c r="V156" s="29"/>
      <c r="Y156" s="29"/>
    </row>
    <row r="157" spans="1:39" s="28" customFormat="1" ht="12.75" x14ac:dyDescent="0.2">
      <c r="A157" s="104"/>
      <c r="B157" s="149"/>
      <c r="C157" s="150"/>
      <c r="D157" s="150"/>
      <c r="E157" s="150"/>
      <c r="F157" s="150"/>
      <c r="G157" s="151"/>
      <c r="H157" s="150"/>
      <c r="I157" s="152"/>
      <c r="J157" s="152"/>
      <c r="K157" s="152"/>
      <c r="L157" s="152"/>
      <c r="M157" s="152"/>
      <c r="N157" s="152"/>
      <c r="O157" s="152"/>
      <c r="P157" s="152"/>
      <c r="Q157" s="153"/>
      <c r="V157" s="29"/>
      <c r="Y157" s="29"/>
    </row>
    <row r="158" spans="1:39" s="28" customFormat="1" ht="51.6" customHeight="1" x14ac:dyDescent="0.2">
      <c r="A158" s="104"/>
      <c r="B158" s="177" t="s">
        <v>1168</v>
      </c>
      <c r="C158" s="177"/>
      <c r="D158" s="177"/>
      <c r="E158" s="177"/>
      <c r="F158" s="154"/>
      <c r="G158" s="155"/>
      <c r="H158" s="156"/>
      <c r="I158" s="157"/>
      <c r="J158" s="157"/>
      <c r="K158" s="157"/>
      <c r="L158" s="157"/>
      <c r="M158" s="157"/>
      <c r="N158" s="157"/>
      <c r="O158" s="157"/>
      <c r="P158" s="158"/>
      <c r="Q158" s="159">
        <f>66585103-16323938</f>
        <v>50261165</v>
      </c>
      <c r="V158" s="29"/>
      <c r="Y158" s="29"/>
      <c r="AM158" s="160"/>
    </row>
    <row r="159" spans="1:39" s="28" customFormat="1" x14ac:dyDescent="0.2">
      <c r="A159" s="161"/>
      <c r="B159" s="161"/>
      <c r="C159" s="162"/>
      <c r="D159" s="162"/>
      <c r="E159" s="162"/>
      <c r="F159" s="162"/>
      <c r="G159" s="163"/>
      <c r="H159" s="162"/>
      <c r="I159" s="164"/>
      <c r="J159" s="164"/>
      <c r="K159" s="164"/>
      <c r="L159" s="164"/>
      <c r="M159" s="164"/>
      <c r="N159" s="164"/>
      <c r="O159" s="164"/>
      <c r="P159" s="164"/>
    </row>
    <row r="162" spans="2:25" s="28" customFormat="1" x14ac:dyDescent="0.2">
      <c r="B162" s="29"/>
      <c r="C162" s="29"/>
      <c r="D162" s="29"/>
      <c r="E162" s="29"/>
      <c r="F162" s="29"/>
      <c r="G162" s="31"/>
      <c r="H162" s="29"/>
      <c r="Q162" s="165"/>
      <c r="V162" s="29"/>
      <c r="Y162" s="29"/>
    </row>
  </sheetData>
  <sheetProtection selectLockedCells="1" selectUnlockedCells="1"/>
  <mergeCells count="16">
    <mergeCell ref="B158:E158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  <mergeCell ref="B7:C7"/>
    <mergeCell ref="B136:C136"/>
    <mergeCell ref="B156:E156"/>
  </mergeCells>
  <conditionalFormatting sqref="E1:E7 E9:E13 E16 E19:E21 E23:E33 E38:E46 E52:E63 E68:E93 E97:E131 E134:E140 E143:E1048576">
    <cfRule type="containsText" dxfId="3" priority="4" operator="containsText" text=".03.">
      <formula>NOT(ISERROR(SEARCH(".03.",E1)))</formula>
    </cfRule>
  </conditionalFormatting>
  <conditionalFormatting sqref="E1:E7 E9:E17 E52:E64 E97:E131 E134:E140 E19:E35 E38:E49 E68:E93 E143:E1048576">
    <cfRule type="containsText" dxfId="2" priority="3" operator="containsText" text=".02.">
      <formula>NOT(ISERROR(SEARCH(".02.",E1)))</formula>
    </cfRule>
  </conditionalFormatting>
  <conditionalFormatting sqref="E1:E17 E52:E64 E19:E35 E38:E49 E68:E140 E143:E1048576">
    <cfRule type="containsText" dxfId="1" priority="2" operator="containsText" text=".04.">
      <formula>NOT(ISERROR(SEARCH(".04.",E1)))</formula>
    </cfRule>
  </conditionalFormatting>
  <conditionalFormatting sqref="E1:E17 E19:E35 E38:E50 E52:E64 E68:E140 E143:E1048576">
    <cfRule type="containsText" dxfId="0" priority="1" operator="containsText" text=".01.">
      <formula>NOT(ISERROR(SEARCH(".01.",E1)))</formula>
    </cfRule>
  </conditionalFormatting>
  <pageMargins left="0" right="0" top="0" bottom="0" header="0" footer="0"/>
  <pageSetup paperSize="8" scale="89" fitToHeight="0" orientation="landscape" useFirstPageNumber="1" r:id="rId1"/>
  <headerFooter alignWithMargins="0">
    <oddFooter>&amp;L&amp;"Times New Roman,Regular"Bauskas novada administrācija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1_pielikums</vt:lpstr>
      <vt:lpstr>2_pielikums</vt:lpstr>
      <vt:lpstr>3_ pielikums</vt:lpstr>
      <vt:lpstr>4_pielikums</vt:lpstr>
      <vt:lpstr>6_pielikums</vt:lpstr>
      <vt:lpstr>'6_pielikums'!Excel_BuiltIn_Print_Titles_1</vt:lpstr>
      <vt:lpstr>'6_pielikums'!Print_Area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2023-05-20T09:00:05Z</cp:lastPrinted>
  <dcterms:created xsi:type="dcterms:W3CDTF">2023-05-20T08:40:18Z</dcterms:created>
  <dcterms:modified xsi:type="dcterms:W3CDTF">2023-05-31T07:14:08Z</dcterms:modified>
</cp:coreProperties>
</file>