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filterPrivacy="1" defaultThemeVersion="124226"/>
  <xr:revisionPtr revIDLastSave="0" documentId="8_{AFF50DBC-CB2B-487F-9922-B2857B5D70B0}" xr6:coauthVersionLast="47" xr6:coauthVersionMax="47" xr10:uidLastSave="{00000000-0000-0000-0000-000000000000}"/>
  <bookViews>
    <workbookView xWindow="-108" yWindow="-108" windowWidth="23256" windowHeight="12456" tabRatio="709" xr2:uid="{00000000-000D-0000-FFFF-FFFF00000000}"/>
  </bookViews>
  <sheets>
    <sheet name="Elektrostacijas" sheetId="1" r:id="rId1"/>
  </sheets>
  <definedNames>
    <definedName name="_xlnm._FilterDatabase" localSheetId="0" hidden="1">Elektrostacijas!$A$5:$X$160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235" i="1" l="1"/>
  <c r="X241" i="1"/>
  <c r="X242" i="1"/>
  <c r="X236" i="1"/>
  <c r="X237" i="1"/>
  <c r="X347" i="1" l="1"/>
  <c r="X348" i="1"/>
  <c r="X349" i="1"/>
  <c r="X350" i="1"/>
  <c r="X351" i="1"/>
  <c r="X352" i="1"/>
  <c r="X353" i="1"/>
  <c r="X354" i="1"/>
  <c r="X355" i="1"/>
  <c r="X356" i="1"/>
  <c r="X357" i="1"/>
  <c r="X358" i="1"/>
  <c r="X359" i="1"/>
  <c r="X360" i="1"/>
  <c r="X361" i="1"/>
  <c r="X362" i="1"/>
  <c r="X363" i="1"/>
  <c r="X364" i="1"/>
  <c r="X365" i="1"/>
  <c r="X366" i="1"/>
  <c r="X367" i="1"/>
  <c r="X368" i="1"/>
  <c r="X369" i="1"/>
  <c r="X370" i="1"/>
  <c r="X371" i="1"/>
  <c r="X372" i="1"/>
  <c r="X373" i="1"/>
  <c r="X374" i="1"/>
  <c r="X375" i="1"/>
  <c r="X376" i="1"/>
  <c r="X377" i="1"/>
  <c r="X378" i="1"/>
  <c r="X379" i="1"/>
  <c r="X380" i="1"/>
  <c r="X381" i="1"/>
  <c r="X382" i="1"/>
  <c r="X383" i="1"/>
  <c r="X384" i="1"/>
  <c r="X385" i="1"/>
  <c r="X386" i="1"/>
  <c r="X346" i="1"/>
  <c r="X316" i="1"/>
  <c r="X317" i="1"/>
  <c r="X318" i="1"/>
  <c r="X319" i="1"/>
  <c r="X320" i="1"/>
  <c r="X321" i="1"/>
  <c r="X322" i="1"/>
  <c r="X323" i="1"/>
  <c r="X324" i="1"/>
  <c r="X325" i="1"/>
  <c r="X326" i="1"/>
  <c r="X327" i="1"/>
  <c r="X328" i="1"/>
  <c r="X329" i="1"/>
  <c r="X330" i="1"/>
  <c r="X331" i="1"/>
  <c r="X332" i="1"/>
  <c r="X333" i="1"/>
  <c r="X334" i="1"/>
  <c r="X335" i="1"/>
  <c r="X336" i="1"/>
  <c r="X337" i="1"/>
  <c r="X338" i="1"/>
  <c r="X339" i="1"/>
  <c r="X340" i="1"/>
  <c r="X341" i="1"/>
  <c r="X342" i="1"/>
  <c r="X343" i="1"/>
  <c r="X344" i="1"/>
  <c r="X315" i="1"/>
  <c r="X272" i="1"/>
  <c r="X273" i="1"/>
  <c r="X274" i="1"/>
  <c r="X275" i="1"/>
  <c r="X276" i="1"/>
  <c r="X277" i="1"/>
  <c r="X278" i="1"/>
  <c r="X279" i="1"/>
  <c r="X280" i="1"/>
  <c r="X281" i="1"/>
  <c r="X282" i="1"/>
  <c r="X283" i="1"/>
  <c r="X284" i="1"/>
  <c r="X285" i="1"/>
  <c r="X286" i="1"/>
  <c r="X287" i="1"/>
  <c r="X288" i="1"/>
  <c r="X289" i="1"/>
  <c r="X290" i="1"/>
  <c r="X291" i="1"/>
  <c r="X292" i="1"/>
  <c r="X293" i="1"/>
  <c r="X294" i="1"/>
  <c r="X295" i="1"/>
  <c r="X296" i="1"/>
  <c r="X297" i="1"/>
  <c r="X298" i="1"/>
  <c r="X299" i="1"/>
  <c r="X300" i="1"/>
  <c r="X301" i="1"/>
  <c r="X302" i="1"/>
  <c r="X303" i="1"/>
  <c r="X304" i="1"/>
  <c r="X305" i="1"/>
  <c r="X306" i="1"/>
  <c r="X307" i="1"/>
  <c r="X308" i="1"/>
  <c r="X309" i="1"/>
  <c r="X310" i="1"/>
  <c r="X311" i="1"/>
  <c r="X312" i="1"/>
  <c r="X313" i="1"/>
  <c r="X271" i="1"/>
  <c r="X263" i="1"/>
  <c r="X265" i="1"/>
  <c r="X266" i="1"/>
  <c r="X267" i="1"/>
  <c r="X268" i="1"/>
  <c r="X262" i="1"/>
  <c r="X248" i="1"/>
  <c r="X249" i="1"/>
  <c r="X250" i="1"/>
  <c r="X251" i="1"/>
  <c r="X252" i="1"/>
  <c r="X253" i="1"/>
  <c r="X254" i="1"/>
  <c r="X255" i="1"/>
  <c r="X256" i="1"/>
  <c r="X257" i="1"/>
  <c r="X258" i="1"/>
  <c r="X259" i="1"/>
  <c r="X260" i="1"/>
  <c r="X247" i="1"/>
  <c r="X220" i="1"/>
  <c r="X221" i="1"/>
  <c r="X222" i="1"/>
  <c r="X223" i="1"/>
  <c r="X224" i="1"/>
  <c r="X225" i="1"/>
  <c r="X226" i="1"/>
  <c r="X227" i="1"/>
  <c r="X228" i="1"/>
  <c r="X229" i="1"/>
  <c r="X230" i="1"/>
  <c r="X231" i="1"/>
  <c r="X232" i="1"/>
  <c r="X233" i="1"/>
  <c r="X234" i="1"/>
  <c r="X238" i="1"/>
  <c r="X239" i="1"/>
  <c r="X240" i="1"/>
  <c r="X243" i="1"/>
  <c r="X244" i="1"/>
  <c r="X245" i="1"/>
  <c r="X219" i="1"/>
  <c r="X186" i="1"/>
  <c r="X187" i="1"/>
  <c r="X188" i="1"/>
  <c r="X189" i="1"/>
  <c r="X190" i="1"/>
  <c r="X191" i="1"/>
  <c r="X192" i="1"/>
  <c r="X193" i="1"/>
  <c r="X194" i="1"/>
  <c r="X195" i="1"/>
  <c r="X196" i="1"/>
  <c r="X197" i="1"/>
  <c r="X198" i="1"/>
  <c r="X199" i="1"/>
  <c r="X200" i="1"/>
  <c r="X201" i="1"/>
  <c r="X202" i="1"/>
  <c r="X203" i="1"/>
  <c r="X204" i="1"/>
  <c r="X205" i="1"/>
  <c r="X206" i="1"/>
  <c r="X207" i="1"/>
  <c r="X208" i="1"/>
  <c r="X209" i="1"/>
  <c r="X210" i="1"/>
  <c r="X211" i="1"/>
  <c r="X212" i="1"/>
  <c r="X213" i="1"/>
  <c r="X214" i="1"/>
  <c r="X215" i="1"/>
  <c r="X216" i="1"/>
  <c r="X217" i="1"/>
  <c r="X185" i="1"/>
  <c r="X181" i="1"/>
  <c r="X182" i="1"/>
  <c r="X183" i="1"/>
  <c r="X180" i="1"/>
  <c r="X161" i="1"/>
  <c r="X162" i="1"/>
  <c r="X163" i="1"/>
  <c r="X164" i="1"/>
  <c r="X165" i="1"/>
  <c r="X166" i="1"/>
  <c r="X167" i="1"/>
  <c r="X168" i="1"/>
  <c r="X169" i="1"/>
  <c r="X170" i="1"/>
  <c r="X171" i="1"/>
  <c r="X172" i="1"/>
  <c r="X173" i="1"/>
  <c r="X174" i="1"/>
  <c r="X175" i="1"/>
  <c r="X176" i="1"/>
  <c r="X177" i="1"/>
  <c r="X160" i="1"/>
  <c r="X157" i="1"/>
  <c r="X149" i="1"/>
  <c r="X150" i="1"/>
  <c r="X151" i="1"/>
  <c r="X152" i="1"/>
  <c r="X153" i="1"/>
  <c r="X148" i="1"/>
  <c r="X145" i="1"/>
  <c r="X144" i="1"/>
  <c r="X137" i="1"/>
  <c r="X138" i="1"/>
  <c r="X139" i="1"/>
  <c r="X140" i="1"/>
  <c r="X141" i="1"/>
  <c r="X136" i="1"/>
  <c r="X134" i="1"/>
  <c r="X133" i="1"/>
  <c r="X126" i="1"/>
  <c r="X127" i="1"/>
  <c r="X128" i="1"/>
  <c r="X129" i="1"/>
  <c r="X130" i="1"/>
  <c r="X125" i="1"/>
  <c r="X117" i="1"/>
  <c r="X118" i="1"/>
  <c r="X119" i="1"/>
  <c r="X120" i="1"/>
  <c r="X121" i="1"/>
  <c r="X116" i="1"/>
  <c r="X112" i="1"/>
  <c r="X113" i="1"/>
  <c r="X114" i="1"/>
  <c r="X111" i="1"/>
  <c r="X107" i="1"/>
  <c r="X108" i="1"/>
  <c r="X109" i="1"/>
  <c r="X106" i="1"/>
  <c r="X99" i="1"/>
  <c r="X100" i="1"/>
  <c r="X101" i="1"/>
  <c r="X102" i="1"/>
  <c r="X98" i="1"/>
  <c r="X96" i="1"/>
  <c r="X91" i="1"/>
  <c r="X92" i="1"/>
  <c r="X90" i="1"/>
  <c r="X86" i="1"/>
  <c r="X87" i="1"/>
  <c r="X85" i="1"/>
  <c r="X82" i="1"/>
  <c r="X81" i="1"/>
  <c r="X77" i="1"/>
  <c r="X78" i="1"/>
  <c r="X79" i="1"/>
  <c r="X76" i="1"/>
  <c r="X74" i="1"/>
  <c r="X63" i="1"/>
  <c r="X64" i="1"/>
  <c r="X65" i="1"/>
  <c r="X66" i="1"/>
  <c r="X67" i="1"/>
  <c r="X68" i="1"/>
  <c r="X69" i="1"/>
  <c r="X70" i="1"/>
  <c r="X62" i="1"/>
  <c r="X59" i="1"/>
  <c r="X58" i="1"/>
  <c r="X52" i="1"/>
  <c r="X53" i="1"/>
  <c r="X54" i="1"/>
  <c r="X55" i="1"/>
  <c r="X56" i="1"/>
  <c r="X51" i="1"/>
  <c r="X49" i="1"/>
  <c r="X48" i="1"/>
  <c r="X37" i="1"/>
  <c r="X38" i="1"/>
  <c r="X39" i="1"/>
  <c r="X40" i="1"/>
  <c r="X41" i="1"/>
  <c r="X42" i="1"/>
  <c r="X43" i="1"/>
  <c r="X44" i="1"/>
  <c r="X45" i="1"/>
  <c r="X46" i="1"/>
  <c r="X36" i="1"/>
  <c r="X32" i="1"/>
  <c r="X33" i="1"/>
  <c r="X34" i="1"/>
  <c r="X31" i="1"/>
  <c r="X29" i="1"/>
  <c r="X28" i="1"/>
  <c r="X20" i="1"/>
  <c r="X21" i="1"/>
  <c r="X22" i="1"/>
  <c r="X23" i="1"/>
  <c r="X24" i="1"/>
  <c r="X25" i="1"/>
  <c r="X26" i="1"/>
  <c r="X19" i="1"/>
  <c r="X6" i="1"/>
  <c r="X7" i="1"/>
  <c r="X8" i="1"/>
  <c r="X9" i="1"/>
  <c r="X10" i="1"/>
  <c r="X11" i="1"/>
  <c r="X12" i="1"/>
  <c r="X13" i="1"/>
  <c r="X14" i="1"/>
  <c r="X15" i="1"/>
  <c r="X16" i="1"/>
  <c r="X17" i="1"/>
  <c r="X5" i="1"/>
  <c r="T347" i="1" l="1"/>
  <c r="T348" i="1"/>
  <c r="T349" i="1"/>
  <c r="T350" i="1"/>
  <c r="T351" i="1"/>
  <c r="T352" i="1"/>
  <c r="T353" i="1"/>
  <c r="T354" i="1"/>
  <c r="T355" i="1"/>
  <c r="T356" i="1"/>
  <c r="T357" i="1"/>
  <c r="T358" i="1"/>
  <c r="T359" i="1"/>
  <c r="T360" i="1"/>
  <c r="T361" i="1"/>
  <c r="T362" i="1"/>
  <c r="T363" i="1"/>
  <c r="T364" i="1"/>
  <c r="T365" i="1"/>
  <c r="T366" i="1"/>
  <c r="T367" i="1"/>
  <c r="T368" i="1"/>
  <c r="T369" i="1"/>
  <c r="T370" i="1"/>
  <c r="T371" i="1"/>
  <c r="T372" i="1"/>
  <c r="T373" i="1"/>
  <c r="T374" i="1"/>
  <c r="T375" i="1"/>
  <c r="T376" i="1"/>
  <c r="T377" i="1"/>
  <c r="T378" i="1"/>
  <c r="T379" i="1"/>
  <c r="T380" i="1"/>
  <c r="T381" i="1"/>
  <c r="T382" i="1"/>
  <c r="T383" i="1"/>
  <c r="T384" i="1"/>
  <c r="T385" i="1"/>
  <c r="T386" i="1"/>
  <c r="T346" i="1"/>
  <c r="T316" i="1"/>
  <c r="T317" i="1"/>
  <c r="T318" i="1"/>
  <c r="T319" i="1"/>
  <c r="T320" i="1"/>
  <c r="T321" i="1"/>
  <c r="T322" i="1"/>
  <c r="T323" i="1"/>
  <c r="T324" i="1"/>
  <c r="T325" i="1"/>
  <c r="T326" i="1"/>
  <c r="T327" i="1"/>
  <c r="T328" i="1"/>
  <c r="T329" i="1"/>
  <c r="T330" i="1"/>
  <c r="T331" i="1"/>
  <c r="T332" i="1"/>
  <c r="T333" i="1"/>
  <c r="T334" i="1"/>
  <c r="T335" i="1"/>
  <c r="T336" i="1"/>
  <c r="T337" i="1"/>
  <c r="T338" i="1"/>
  <c r="T339" i="1"/>
  <c r="T340" i="1"/>
  <c r="T341" i="1"/>
  <c r="T342" i="1"/>
  <c r="T343" i="1"/>
  <c r="T344" i="1"/>
  <c r="T315" i="1"/>
  <c r="T248" i="1"/>
  <c r="T249" i="1"/>
  <c r="T250" i="1"/>
  <c r="T251" i="1"/>
  <c r="T252" i="1"/>
  <c r="T253" i="1"/>
  <c r="T254" i="1"/>
  <c r="T255" i="1"/>
  <c r="T256" i="1"/>
  <c r="T257" i="1"/>
  <c r="T258" i="1"/>
  <c r="T259" i="1"/>
  <c r="T260" i="1"/>
  <c r="T261" i="1"/>
  <c r="T262" i="1"/>
  <c r="T263" i="1"/>
  <c r="T265" i="1"/>
  <c r="T266" i="1"/>
  <c r="T267" i="1"/>
  <c r="T268" i="1"/>
  <c r="T269" i="1"/>
  <c r="T270" i="1"/>
  <c r="T271" i="1"/>
  <c r="T272" i="1"/>
  <c r="T273" i="1"/>
  <c r="T274" i="1"/>
  <c r="T275" i="1"/>
  <c r="T276" i="1"/>
  <c r="T277" i="1"/>
  <c r="T278" i="1"/>
  <c r="T279" i="1"/>
  <c r="T280" i="1"/>
  <c r="T281" i="1"/>
  <c r="T282" i="1"/>
  <c r="T283" i="1"/>
  <c r="T284" i="1"/>
  <c r="T285" i="1"/>
  <c r="T286" i="1"/>
  <c r="T287" i="1"/>
  <c r="T288" i="1"/>
  <c r="T289" i="1"/>
  <c r="T290" i="1"/>
  <c r="T291" i="1"/>
  <c r="T292" i="1"/>
  <c r="T293" i="1"/>
  <c r="T294" i="1"/>
  <c r="T295" i="1"/>
  <c r="T296" i="1"/>
  <c r="T297" i="1"/>
  <c r="T298" i="1"/>
  <c r="T299" i="1"/>
  <c r="T300" i="1"/>
  <c r="T301" i="1"/>
  <c r="T302" i="1"/>
  <c r="T303" i="1"/>
  <c r="T304" i="1"/>
  <c r="T305" i="1"/>
  <c r="T306" i="1"/>
  <c r="T307" i="1"/>
  <c r="T308" i="1"/>
  <c r="T309" i="1"/>
  <c r="T310" i="1"/>
  <c r="T311" i="1"/>
  <c r="T312" i="1"/>
  <c r="T313" i="1"/>
  <c r="T220" i="1"/>
  <c r="T221" i="1"/>
  <c r="T222" i="1"/>
  <c r="T223" i="1"/>
  <c r="T224" i="1"/>
  <c r="T225" i="1"/>
  <c r="T226" i="1"/>
  <c r="T227" i="1"/>
  <c r="T228" i="1"/>
  <c r="T229" i="1"/>
  <c r="T230" i="1"/>
  <c r="T231" i="1"/>
  <c r="T232" i="1"/>
  <c r="T233" i="1"/>
  <c r="T234" i="1"/>
  <c r="T235" i="1"/>
  <c r="T236" i="1"/>
  <c r="T237" i="1"/>
  <c r="T238" i="1"/>
  <c r="T239" i="1"/>
  <c r="T240" i="1"/>
  <c r="T241" i="1"/>
  <c r="T242" i="1"/>
  <c r="T243" i="1"/>
  <c r="T244" i="1"/>
  <c r="T245" i="1"/>
  <c r="T246" i="1"/>
  <c r="T247" i="1"/>
  <c r="T219" i="1"/>
  <c r="T206" i="1"/>
  <c r="T207" i="1"/>
  <c r="T208" i="1"/>
  <c r="T209" i="1"/>
  <c r="T210" i="1"/>
  <c r="T211" i="1"/>
  <c r="T212" i="1"/>
  <c r="T213" i="1"/>
  <c r="T214" i="1"/>
  <c r="T215" i="1"/>
  <c r="T216" i="1"/>
  <c r="T217" i="1"/>
  <c r="T205" i="1"/>
  <c r="T185" i="1"/>
  <c r="T186" i="1"/>
  <c r="T187" i="1"/>
  <c r="T188" i="1"/>
  <c r="T189" i="1"/>
  <c r="T190" i="1"/>
  <c r="T191" i="1"/>
  <c r="T192" i="1"/>
  <c r="T193" i="1"/>
  <c r="T194" i="1"/>
  <c r="T195" i="1"/>
  <c r="T196" i="1"/>
  <c r="T197" i="1"/>
  <c r="T198" i="1"/>
  <c r="T199" i="1"/>
  <c r="T200" i="1"/>
  <c r="T201" i="1"/>
  <c r="T202" i="1"/>
  <c r="T203" i="1"/>
  <c r="T204" i="1"/>
  <c r="T181" i="1"/>
  <c r="T182" i="1"/>
  <c r="T183" i="1"/>
  <c r="T180" i="1"/>
  <c r="T161" i="1"/>
  <c r="T162" i="1"/>
  <c r="T163" i="1"/>
  <c r="T164" i="1"/>
  <c r="T165" i="1"/>
  <c r="T166" i="1"/>
  <c r="T167" i="1"/>
  <c r="T168" i="1"/>
  <c r="T169" i="1"/>
  <c r="T170" i="1"/>
  <c r="T171" i="1"/>
  <c r="T172" i="1"/>
  <c r="T173" i="1"/>
  <c r="T174" i="1"/>
  <c r="T175" i="1"/>
  <c r="T176" i="1"/>
  <c r="T177" i="1"/>
  <c r="T160" i="1"/>
  <c r="T157" i="1"/>
  <c r="T149" i="1"/>
  <c r="T150" i="1"/>
  <c r="T151" i="1"/>
  <c r="T152" i="1"/>
  <c r="T153" i="1"/>
  <c r="T154" i="1"/>
  <c r="T148" i="1"/>
  <c r="T145" i="1"/>
  <c r="T144" i="1"/>
  <c r="T137" i="1"/>
  <c r="T138" i="1"/>
  <c r="T139" i="1"/>
  <c r="T140" i="1"/>
  <c r="T141" i="1"/>
  <c r="T136" i="1"/>
  <c r="T134" i="1"/>
  <c r="T133" i="1"/>
  <c r="T126" i="1"/>
  <c r="T127" i="1"/>
  <c r="T128" i="1"/>
  <c r="T129" i="1"/>
  <c r="T130" i="1"/>
  <c r="T131" i="1"/>
  <c r="T125" i="1"/>
  <c r="T117" i="1"/>
  <c r="T118" i="1"/>
  <c r="T119" i="1"/>
  <c r="T120" i="1"/>
  <c r="T121" i="1"/>
  <c r="T122" i="1"/>
  <c r="T123" i="1"/>
  <c r="T116" i="1"/>
  <c r="T112" i="1"/>
  <c r="T113" i="1"/>
  <c r="T114" i="1"/>
  <c r="T111" i="1"/>
  <c r="T107" i="1"/>
  <c r="T108" i="1"/>
  <c r="T109" i="1"/>
  <c r="T106" i="1"/>
  <c r="T97" i="1"/>
  <c r="T98" i="1"/>
  <c r="T99" i="1"/>
  <c r="T100" i="1"/>
  <c r="T101" i="1"/>
  <c r="T102" i="1"/>
  <c r="T103" i="1"/>
  <c r="T96" i="1"/>
  <c r="T91" i="1"/>
  <c r="T92" i="1"/>
  <c r="T90" i="1"/>
  <c r="T86" i="1"/>
  <c r="T87" i="1"/>
  <c r="T85" i="1"/>
  <c r="T82" i="1"/>
  <c r="T81" i="1"/>
  <c r="T77" i="1"/>
  <c r="T78" i="1"/>
  <c r="T79" i="1"/>
  <c r="T76" i="1"/>
  <c r="T74" i="1"/>
  <c r="T63" i="1"/>
  <c r="T64" i="1"/>
  <c r="T65" i="1"/>
  <c r="T66" i="1"/>
  <c r="T67" i="1"/>
  <c r="T68" i="1"/>
  <c r="T69" i="1"/>
  <c r="T70" i="1"/>
  <c r="T62" i="1"/>
  <c r="T59" i="1"/>
  <c r="T58" i="1"/>
  <c r="T52" i="1"/>
  <c r="T53" i="1"/>
  <c r="T54" i="1"/>
  <c r="T55" i="1"/>
  <c r="T56" i="1"/>
  <c r="T51" i="1"/>
  <c r="T49" i="1"/>
  <c r="T48" i="1"/>
  <c r="T37" i="1"/>
  <c r="T38" i="1"/>
  <c r="T39" i="1"/>
  <c r="T40" i="1"/>
  <c r="T41" i="1"/>
  <c r="T42" i="1"/>
  <c r="T43" i="1"/>
  <c r="T44" i="1"/>
  <c r="T45" i="1"/>
  <c r="T46" i="1"/>
  <c r="T36" i="1"/>
  <c r="T32" i="1"/>
  <c r="T33" i="1"/>
  <c r="T34" i="1"/>
  <c r="T31" i="1"/>
  <c r="T29" i="1"/>
  <c r="T28" i="1"/>
  <c r="T6" i="1"/>
  <c r="T7" i="1"/>
  <c r="T8" i="1"/>
  <c r="T9" i="1"/>
  <c r="T10" i="1"/>
  <c r="T11" i="1"/>
  <c r="T12" i="1"/>
  <c r="T13" i="1"/>
  <c r="T14" i="1"/>
  <c r="T15" i="1"/>
  <c r="T16" i="1"/>
  <c r="T17" i="1"/>
  <c r="T18" i="1"/>
  <c r="T19" i="1"/>
  <c r="T20" i="1"/>
  <c r="T21" i="1"/>
  <c r="T22" i="1"/>
  <c r="T23" i="1"/>
  <c r="T24" i="1"/>
  <c r="T25" i="1"/>
  <c r="T26" i="1"/>
  <c r="T5" i="1"/>
  <c r="P347" i="1"/>
  <c r="P348" i="1"/>
  <c r="P349" i="1"/>
  <c r="P350" i="1"/>
  <c r="P351" i="1"/>
  <c r="P352" i="1"/>
  <c r="P353" i="1"/>
  <c r="P354" i="1"/>
  <c r="P355" i="1"/>
  <c r="P356" i="1"/>
  <c r="P357" i="1"/>
  <c r="P358" i="1"/>
  <c r="P359" i="1"/>
  <c r="P360" i="1"/>
  <c r="P361" i="1"/>
  <c r="P362" i="1"/>
  <c r="P363" i="1"/>
  <c r="P364" i="1"/>
  <c r="P365" i="1"/>
  <c r="P366" i="1"/>
  <c r="P367" i="1"/>
  <c r="P368" i="1"/>
  <c r="P369" i="1"/>
  <c r="P370" i="1"/>
  <c r="P371" i="1"/>
  <c r="P372" i="1"/>
  <c r="P373" i="1"/>
  <c r="P374" i="1"/>
  <c r="P375" i="1"/>
  <c r="P376" i="1"/>
  <c r="P377" i="1"/>
  <c r="P378" i="1"/>
  <c r="P379" i="1"/>
  <c r="P380" i="1"/>
  <c r="P381" i="1"/>
  <c r="P382" i="1"/>
  <c r="P383" i="1"/>
  <c r="P384" i="1"/>
  <c r="P385" i="1"/>
  <c r="P386" i="1"/>
  <c r="P346" i="1"/>
  <c r="P208" i="1"/>
  <c r="P209" i="1"/>
  <c r="P210" i="1"/>
  <c r="P211" i="1"/>
  <c r="P212" i="1"/>
  <c r="P213" i="1"/>
  <c r="P214" i="1"/>
  <c r="P215" i="1"/>
  <c r="P216" i="1"/>
  <c r="P217" i="1"/>
  <c r="P218" i="1"/>
  <c r="P219" i="1"/>
  <c r="P220" i="1"/>
  <c r="P221" i="1"/>
  <c r="P222" i="1"/>
  <c r="P223" i="1"/>
  <c r="P224" i="1"/>
  <c r="P225" i="1"/>
  <c r="P226" i="1"/>
  <c r="P227" i="1"/>
  <c r="P228" i="1"/>
  <c r="P229" i="1"/>
  <c r="P230" i="1"/>
  <c r="P231" i="1"/>
  <c r="P232" i="1"/>
  <c r="P233" i="1"/>
  <c r="P234" i="1"/>
  <c r="P235" i="1"/>
  <c r="P236" i="1"/>
  <c r="P237" i="1"/>
  <c r="P238" i="1"/>
  <c r="P239" i="1"/>
  <c r="P240" i="1"/>
  <c r="P241" i="1"/>
  <c r="P242" i="1"/>
  <c r="P243" i="1"/>
  <c r="P244" i="1"/>
  <c r="P245" i="1"/>
  <c r="P246" i="1"/>
  <c r="P247" i="1"/>
  <c r="P248" i="1"/>
  <c r="P249" i="1"/>
  <c r="P250" i="1"/>
  <c r="P251" i="1"/>
  <c r="P252" i="1"/>
  <c r="P253" i="1"/>
  <c r="P254" i="1"/>
  <c r="P255" i="1"/>
  <c r="P256" i="1"/>
  <c r="P257" i="1"/>
  <c r="P258" i="1"/>
  <c r="P259" i="1"/>
  <c r="P260" i="1"/>
  <c r="P261" i="1"/>
  <c r="P262" i="1"/>
  <c r="P263" i="1"/>
  <c r="P265" i="1"/>
  <c r="P266" i="1"/>
  <c r="P267" i="1"/>
  <c r="P268" i="1"/>
  <c r="P269" i="1"/>
  <c r="P270" i="1"/>
  <c r="P271" i="1"/>
  <c r="P272" i="1"/>
  <c r="P273" i="1"/>
  <c r="P274" i="1"/>
  <c r="P275" i="1"/>
  <c r="P276" i="1"/>
  <c r="P277" i="1"/>
  <c r="P278" i="1"/>
  <c r="P279" i="1"/>
  <c r="P280" i="1"/>
  <c r="P281" i="1"/>
  <c r="P282" i="1"/>
  <c r="P283" i="1"/>
  <c r="P284" i="1"/>
  <c r="P285" i="1"/>
  <c r="P286" i="1"/>
  <c r="P287" i="1"/>
  <c r="P288" i="1"/>
  <c r="P289" i="1"/>
  <c r="P290" i="1"/>
  <c r="P291" i="1"/>
  <c r="P292" i="1"/>
  <c r="P293" i="1"/>
  <c r="P294" i="1"/>
  <c r="P295" i="1"/>
  <c r="P296" i="1"/>
  <c r="P297" i="1"/>
  <c r="P298" i="1"/>
  <c r="P299" i="1"/>
  <c r="P300" i="1"/>
  <c r="P301" i="1"/>
  <c r="P302" i="1"/>
  <c r="P303" i="1"/>
  <c r="P304" i="1"/>
  <c r="P305" i="1"/>
  <c r="P306" i="1"/>
  <c r="P307" i="1"/>
  <c r="P308" i="1"/>
  <c r="P309" i="1"/>
  <c r="P310" i="1"/>
  <c r="P311" i="1"/>
  <c r="P312" i="1"/>
  <c r="P313" i="1"/>
  <c r="P314" i="1"/>
  <c r="P315" i="1"/>
  <c r="P316" i="1"/>
  <c r="P317" i="1"/>
  <c r="P318" i="1"/>
  <c r="P319" i="1"/>
  <c r="P320" i="1"/>
  <c r="P321" i="1"/>
  <c r="P322" i="1"/>
  <c r="P323" i="1"/>
  <c r="P324" i="1"/>
  <c r="P325" i="1"/>
  <c r="P326" i="1"/>
  <c r="P327" i="1"/>
  <c r="P328" i="1"/>
  <c r="P329" i="1"/>
  <c r="P330" i="1"/>
  <c r="P331" i="1"/>
  <c r="P332" i="1"/>
  <c r="P333" i="1"/>
  <c r="P334" i="1"/>
  <c r="P335" i="1"/>
  <c r="P336" i="1"/>
  <c r="P337" i="1"/>
  <c r="P338" i="1"/>
  <c r="P339" i="1"/>
  <c r="P340" i="1"/>
  <c r="P341" i="1"/>
  <c r="P342" i="1"/>
  <c r="P343" i="1"/>
  <c r="P344" i="1"/>
  <c r="P206" i="1"/>
  <c r="P207" i="1"/>
  <c r="P204" i="1"/>
  <c r="P181" i="1"/>
  <c r="P182" i="1"/>
  <c r="P183" i="1"/>
  <c r="P184" i="1"/>
  <c r="P185" i="1"/>
  <c r="P186" i="1"/>
  <c r="P187" i="1"/>
  <c r="P188" i="1"/>
  <c r="P189" i="1"/>
  <c r="P190" i="1"/>
  <c r="P191" i="1"/>
  <c r="P192" i="1"/>
  <c r="P193" i="1"/>
  <c r="P194" i="1"/>
  <c r="P195" i="1"/>
  <c r="P196" i="1"/>
  <c r="P197" i="1"/>
  <c r="P198" i="1"/>
  <c r="P199" i="1"/>
  <c r="P200" i="1"/>
  <c r="P201" i="1"/>
  <c r="P202" i="1"/>
  <c r="P203" i="1"/>
  <c r="P180" i="1"/>
  <c r="P173" i="1"/>
  <c r="P174" i="1"/>
  <c r="P175" i="1"/>
  <c r="P176" i="1"/>
  <c r="P177" i="1"/>
  <c r="P178" i="1"/>
  <c r="P172" i="1"/>
  <c r="P167" i="1"/>
  <c r="P168" i="1"/>
  <c r="P169" i="1"/>
  <c r="P170" i="1"/>
  <c r="P171" i="1"/>
  <c r="P166" i="1"/>
  <c r="P116" i="1"/>
  <c r="P117" i="1"/>
  <c r="P118" i="1"/>
  <c r="P119" i="1"/>
  <c r="P120" i="1"/>
  <c r="P121" i="1"/>
  <c r="P122" i="1"/>
  <c r="P123" i="1"/>
  <c r="P124" i="1"/>
  <c r="P125" i="1"/>
  <c r="P126" i="1"/>
  <c r="P127" i="1"/>
  <c r="P128" i="1"/>
  <c r="P129" i="1"/>
  <c r="P130" i="1"/>
  <c r="P131" i="1"/>
  <c r="P132" i="1"/>
  <c r="P133" i="1"/>
  <c r="P134" i="1"/>
  <c r="P135" i="1"/>
  <c r="P136" i="1"/>
  <c r="P137" i="1"/>
  <c r="P138" i="1"/>
  <c r="P139" i="1"/>
  <c r="P140" i="1"/>
  <c r="P141" i="1"/>
  <c r="P142" i="1"/>
  <c r="P143" i="1"/>
  <c r="P144" i="1"/>
  <c r="P145" i="1"/>
  <c r="P146" i="1"/>
  <c r="P147" i="1"/>
  <c r="P148" i="1"/>
  <c r="P149" i="1"/>
  <c r="P150" i="1"/>
  <c r="P151" i="1"/>
  <c r="P152" i="1"/>
  <c r="P153" i="1"/>
  <c r="P154" i="1"/>
  <c r="P155" i="1"/>
  <c r="P156" i="1"/>
  <c r="P157" i="1"/>
  <c r="P158" i="1"/>
  <c r="P159" i="1"/>
  <c r="P160" i="1"/>
  <c r="P161" i="1"/>
  <c r="P162" i="1"/>
  <c r="P163" i="1"/>
  <c r="P164" i="1"/>
  <c r="P165" i="1"/>
  <c r="P115" i="1"/>
  <c r="P107" i="1"/>
  <c r="P108" i="1"/>
  <c r="P109" i="1"/>
  <c r="P110" i="1"/>
  <c r="P111" i="1"/>
  <c r="P112" i="1"/>
  <c r="P113" i="1"/>
  <c r="P114" i="1"/>
  <c r="P106" i="1"/>
  <c r="P85" i="1"/>
  <c r="P86" i="1"/>
  <c r="P87" i="1"/>
  <c r="P88" i="1"/>
  <c r="P89" i="1"/>
  <c r="P90" i="1"/>
  <c r="P91" i="1"/>
  <c r="P92" i="1"/>
  <c r="P93" i="1"/>
  <c r="P94" i="1"/>
  <c r="P95" i="1"/>
  <c r="P96" i="1"/>
  <c r="P97" i="1"/>
  <c r="P98" i="1"/>
  <c r="P99" i="1"/>
  <c r="P100" i="1"/>
  <c r="P101" i="1"/>
  <c r="P102" i="1"/>
  <c r="P103" i="1"/>
  <c r="P104" i="1"/>
  <c r="P84" i="1"/>
  <c r="P59" i="1"/>
  <c r="P60" i="1"/>
  <c r="P61" i="1"/>
  <c r="P62" i="1"/>
  <c r="P63" i="1"/>
  <c r="P64" i="1"/>
  <c r="P65" i="1"/>
  <c r="P66" i="1"/>
  <c r="P67" i="1"/>
  <c r="P68" i="1"/>
  <c r="P69" i="1"/>
  <c r="P70" i="1"/>
  <c r="P71" i="1"/>
  <c r="P72" i="1"/>
  <c r="P73" i="1"/>
  <c r="P74" i="1"/>
  <c r="P75" i="1"/>
  <c r="P76" i="1"/>
  <c r="P77" i="1"/>
  <c r="P78" i="1"/>
  <c r="P79" i="1"/>
  <c r="P80" i="1"/>
  <c r="P81" i="1"/>
  <c r="P82" i="1"/>
  <c r="P83" i="1"/>
  <c r="P58" i="1"/>
  <c r="P49" i="1"/>
  <c r="P50" i="1"/>
  <c r="P51" i="1"/>
  <c r="P52" i="1"/>
  <c r="P53" i="1"/>
  <c r="P54" i="1"/>
  <c r="P55" i="1"/>
  <c r="P56" i="1"/>
  <c r="P48" i="1"/>
  <c r="P32" i="1"/>
  <c r="P33" i="1"/>
  <c r="P34" i="1"/>
  <c r="P35" i="1"/>
  <c r="P36" i="1"/>
  <c r="P37" i="1"/>
  <c r="P38" i="1"/>
  <c r="P39" i="1"/>
  <c r="P40" i="1"/>
  <c r="P41" i="1"/>
  <c r="P42" i="1"/>
  <c r="P43" i="1"/>
  <c r="P44" i="1"/>
  <c r="P45" i="1"/>
  <c r="P46" i="1"/>
  <c r="P31" i="1"/>
  <c r="P29" i="1"/>
  <c r="P28" i="1"/>
  <c r="P6" i="1"/>
  <c r="P7" i="1"/>
  <c r="P8" i="1"/>
  <c r="P9" i="1"/>
  <c r="P10" i="1"/>
  <c r="P11" i="1"/>
  <c r="P12" i="1"/>
  <c r="P13" i="1"/>
  <c r="P14" i="1"/>
  <c r="P15" i="1"/>
  <c r="P16" i="1"/>
  <c r="P17" i="1"/>
  <c r="P18" i="1"/>
  <c r="P19" i="1"/>
  <c r="P20" i="1"/>
  <c r="P21" i="1"/>
  <c r="P22" i="1"/>
  <c r="P23" i="1"/>
  <c r="P24" i="1"/>
  <c r="P25" i="1"/>
  <c r="P26" i="1"/>
  <c r="P5" i="1"/>
  <c r="N205" i="1"/>
  <c r="P205" i="1" s="1"/>
</calcChain>
</file>

<file path=xl/sharedStrings.xml><?xml version="1.0" encoding="utf-8"?>
<sst xmlns="http://schemas.openxmlformats.org/spreadsheetml/2006/main" count="2960" uniqueCount="871">
  <si>
    <t>Komersants</t>
  </si>
  <si>
    <t>2017.gads</t>
  </si>
  <si>
    <t>2018.gads</t>
  </si>
  <si>
    <t>2019.gads</t>
  </si>
  <si>
    <t>Saražotā elektroenerģija, MWh</t>
  </si>
  <si>
    <t>Tīklā nodotā elektroenerģija, MWh</t>
  </si>
  <si>
    <t>Pirktā elektroenerģija, MWh</t>
  </si>
  <si>
    <t>Tērvetes novads, Tērvetes pagasts, "Alusdarītava"</t>
  </si>
  <si>
    <t>Tērvetes novads, "Jātnieki"</t>
  </si>
  <si>
    <t>Kooperatīvā sabiedrība "BALTIJAS DĀRZEŅI"</t>
  </si>
  <si>
    <t>Salaspils novads, "Jaunbajāri"</t>
  </si>
  <si>
    <t>Aglonas novads, Kastuļinas pagasts, Sopuškas, "Pakalni"</t>
  </si>
  <si>
    <t>Jelgavas novads, Līvbērzes pagasts, "Brakšķi"</t>
  </si>
  <si>
    <t>SIA "DIVJUMI"</t>
  </si>
  <si>
    <t>Jelgavas novads, Lielplatones pagasts, Lielplatone, "Līgo Jumis"</t>
  </si>
  <si>
    <t>Saldus pagasts, "Jaunstraumēni"</t>
  </si>
  <si>
    <t>SIA "Egg Energy"</t>
  </si>
  <si>
    <t>Iecavas novads, „A/S Balticovo”, „Koģenerācijas rūpnīca”</t>
  </si>
  <si>
    <t>Krimuldas novads, Lēdurgas pagasts, "Veckļaviņas"</t>
  </si>
  <si>
    <t>SIA "Grow Energy"</t>
  </si>
  <si>
    <t>Limbažu novads, Limbažu pagasts, "Gravas"</t>
  </si>
  <si>
    <t>SIA "Latvi Dan Agro"</t>
  </si>
  <si>
    <t>"Ošlejas", Jaunbērzes pagasts, Dobeles novads</t>
  </si>
  <si>
    <t>Bauskas novads, Mežotnes pagasts, "Mežotnes selekcija"</t>
  </si>
  <si>
    <t>Bebru pagasta U.Krievāra zemnieku saimniecība "PILSLEJAS"</t>
  </si>
  <si>
    <t>Kokneses novads, Bebru pagasts, "Kalnadomēni"</t>
  </si>
  <si>
    <t>SIA "Priekules BioEnerģija"</t>
  </si>
  <si>
    <t>Priekules novads, Priekule, "Nodegu skola"</t>
  </si>
  <si>
    <t>Stopiņu novads, Rumbula, Kaudzīšu iela 57</t>
  </si>
  <si>
    <t>Rēzeknes novads, Janopole, "Ferma Staroščiki 1"</t>
  </si>
  <si>
    <t>SIA "Ulbroka"</t>
  </si>
  <si>
    <t>Stopiņu novads, Ulbroka, Acones iela 10</t>
  </si>
  <si>
    <t>Kokneses novads, Bebru pagasts, "Liellopu ferma"</t>
  </si>
  <si>
    <t>SIA "Vegi eco"</t>
  </si>
  <si>
    <t>Nīcas novads, Nīcas pagasts, Nīca, "Jaunlīvi" un "Ekolīvi"</t>
  </si>
  <si>
    <t>SIA "Zemgales enerģijas parks"</t>
  </si>
  <si>
    <t>Auces novads, Bēnes pagasts, Bēne, Rūpniecības iela 2D</t>
  </si>
  <si>
    <t>"Kokzāģētava", Valkas pagasts, Valkas novads</t>
  </si>
  <si>
    <t>SIA "Auces BES"</t>
  </si>
  <si>
    <t>Tehnikas iela 15, Auce, Auces novads</t>
  </si>
  <si>
    <t>"Enerģija", Barkavas pagasts, Barkavas novads</t>
  </si>
  <si>
    <t>Komersantam 2018.gadā atceltas elektroenerģijas obligātā iepirkuma tiesības un gada pārskats par koģenerācijas stacijas darbību 2017.gadā nav iesniegts</t>
  </si>
  <si>
    <t>Komersantam jau 2018.gadā atceltas obligātā iepirkuma tiesības un komersants koģenerācijas stacijas gada pārskatu 2019.gadā par 2018.gadu nav iesniedzis</t>
  </si>
  <si>
    <t>Gaismas iela 4, Vecpiebalga, Vecpiebalgas pagsts, Vecpiebalgas novads</t>
  </si>
  <si>
    <t>Brocēni, Skolas iela 21 A</t>
  </si>
  <si>
    <t>"Centrs 1-3", Valle, Valles pagasts, Vecumnieku novads</t>
  </si>
  <si>
    <t>SIA "DJF"</t>
  </si>
  <si>
    <t>Mednieku iela 10, Aizkraukle</t>
  </si>
  <si>
    <t>„Kurbadi”, Bērzes pagasts, Dobeles novads</t>
  </si>
  <si>
    <t>„Avoti Elektro”, Lizuma pagasts, Gulbenes novads</t>
  </si>
  <si>
    <t>„Strengu skujas”, Salaspils pagasts, Salaspils novads</t>
  </si>
  <si>
    <t>Mehanizācijas iela 4, Liepupe, Liepupes pagasts, Salacgrīvas novads</t>
  </si>
  <si>
    <t>Koģenerācijas stacijas gada pārskats 2019.gadā par 2018.gadu nav iesniegts, secīgi atbilstoši normatīvajiem aktiem 2019.gadā atceltas obligātā iepirkuma tiesības</t>
  </si>
  <si>
    <t>Atbrīvošanas aleja 169A, Rēzekne</t>
  </si>
  <si>
    <t>SIA "ENERTEC 1"</t>
  </si>
  <si>
    <t>"Lidlauks Viens", Krustpils pagasts, Krustpils novads</t>
  </si>
  <si>
    <t>SIA "ENERTEC Jēkabpils"</t>
  </si>
  <si>
    <t>"Lidlauks Trīs", Krustpils pagasts, Krustpils novads</t>
  </si>
  <si>
    <t>SIA "ENERTEC Krustpils"</t>
  </si>
  <si>
    <t>"Lidlauks Divi", Krustpils pagasts, Krustpils novads</t>
  </si>
  <si>
    <t>SIA "GOLDEN EAGLE"</t>
  </si>
  <si>
    <t>"Katlu māja", Degoles pagasts, Tukuma novads</t>
  </si>
  <si>
    <t>„Džūkstes katlu māja”, Džūkstes pagasts, Tukuma novads</t>
  </si>
  <si>
    <t>„Skaidas”, Slampes pagasts, Tukuma novads</t>
  </si>
  <si>
    <t>„Centra katlu māja”, Tumes pagasts, Tukuma novads</t>
  </si>
  <si>
    <t>SIA "Graanul Pellets Energy"</t>
  </si>
  <si>
    <t>Inčukalna novads, Inčukalns, Plānupes iela 34A</t>
  </si>
  <si>
    <t>SIA "Green Energy Trio"</t>
  </si>
  <si>
    <t>Jaunjelgavas pagasts, Jaunjelgava, Smilšu iela 3c</t>
  </si>
  <si>
    <t>SIA "HOP Z"</t>
  </si>
  <si>
    <t>"Jaunolaines katlu māja", Jaunolaine, Jaunolaines pagasts, Jaunolaines novads</t>
  </si>
  <si>
    <t>Jēkabpils iela 16, Ilūkste</t>
  </si>
  <si>
    <t>SIA Incukalns Energy</t>
  </si>
  <si>
    <t>Inčukalna novads, Inčukalna pagasts, "Tiltiņi"</t>
  </si>
  <si>
    <t>Kārsavas novads, Mežvidu pagasts, Klonešnīki, "Cīrulīši"</t>
  </si>
  <si>
    <t>Krāslava, Latgales iela 16</t>
  </si>
  <si>
    <t>Komersantam 2018.gadā vairs nav bijušas spēkā esošas elektroenerģijas obligātā iepirkuma tiesības</t>
  </si>
  <si>
    <t>Kuldīga, Stacijas iela 6</t>
  </si>
  <si>
    <t>SIA "LATSAULE"</t>
  </si>
  <si>
    <t>Jēkabpils, Aizupes iela 1A</t>
  </si>
  <si>
    <t>Jēkabpils, Madonas iela 6D</t>
  </si>
  <si>
    <t>Valka, Tālavas iela 70B</t>
  </si>
  <si>
    <t>Valka, Tālavas iela 70</t>
  </si>
  <si>
    <t>SIA "LIEPĀJAS ENERĢIJA"</t>
  </si>
  <si>
    <t>Liepāja, Kaiju iela 33</t>
  </si>
  <si>
    <t>Lielvārdes novads, Lielvārde, Dravnieku iela 20</t>
  </si>
  <si>
    <t>Komersants atteicies no tiesībām pārdot elektroenerģiju obligātā iepirkuma ietvaros, par ko 2018.gada 8.martā pieņemts lēmums par obligātā iepirkuma tiesību atcelšanu, komersants 2018.gadā koģenerācijas stacijas gada pārskatu par 2017.gadu nav iesniedzis</t>
  </si>
  <si>
    <t>Komersantam 2018.gadā atceltas elektroenerģijas obligātā iepirkuma tiesības un gada pārskats par koģenerācijas stacijas darbību 2018.gadā nav iesniegts</t>
  </si>
  <si>
    <t>"Gaismas", Aizkraukles pagasts, Aizkraukles novads</t>
  </si>
  <si>
    <t>SIA "Preiļu siltums"</t>
  </si>
  <si>
    <t>Rīga, Gāles iela 2</t>
  </si>
  <si>
    <t>Rīga, "Daugavgrīva", Lēpju iela 4</t>
  </si>
  <si>
    <t>Rīga, Siltuma iela 6</t>
  </si>
  <si>
    <t>AS "Sātiņi Energo LM"</t>
  </si>
  <si>
    <t>Saldus novads, Novadnieku pagasts, Kaļķu iela 1</t>
  </si>
  <si>
    <t>Smiltene, Rīgas iela 16A</t>
  </si>
  <si>
    <t>"Koģenerācijas stacija", Taurene, Taurenes pagasts, Vecpiebalgas novads</t>
  </si>
  <si>
    <t>"Veckroģeļi", Cieceres pagasts, Brocēnu novads</t>
  </si>
  <si>
    <t>SIA "Tukums DH"</t>
  </si>
  <si>
    <t>Tukums, Tulpju iela 2A</t>
  </si>
  <si>
    <t>Tukums, Tulpju iela 2</t>
  </si>
  <si>
    <t>SIA "TURBO ENERĢIJA"</t>
  </si>
  <si>
    <t>"Latvāņi", Bērzaunes pagasts, Madonas novads</t>
  </si>
  <si>
    <t>Rīga, Skanstes iela 21</t>
  </si>
  <si>
    <t>Ķekavas novads, Baloži, Rīgas iela 18a, "Kūdra"</t>
  </si>
  <si>
    <t>Ķekavas novads, Baloži, Krišjāņa Barona iela 1, "Titurga"</t>
  </si>
  <si>
    <t>SIA "BALTENEKO"</t>
  </si>
  <si>
    <t>Ādažu novads, Ādaži, Ādažu K/S, Attekas iela 24</t>
  </si>
  <si>
    <t>Ādažu novads, Kadaga</t>
  </si>
  <si>
    <t>Lielvārdes novads, Lielvārde, Lielvārdes K/S, Spīdolas iela 12</t>
  </si>
  <si>
    <t>Daugavpils, 18.novembra iela 2</t>
  </si>
  <si>
    <t>Daugavpils, Silikātu iela 8</t>
  </si>
  <si>
    <t>Rīga, Raunas iela 44a</t>
  </si>
  <si>
    <t>Daugavpils, Mendeļejeva iela 13a</t>
  </si>
  <si>
    <t>Rīga, Dzirciema iela 121</t>
  </si>
  <si>
    <t>Cēsis, Bērzaines iela 38</t>
  </si>
  <si>
    <t>Cēsis, Rūpniecības iela 13</t>
  </si>
  <si>
    <t>Daugavpils, Aleksandra iela 7, Cietoksnis</t>
  </si>
  <si>
    <t>Daugavpils, Patversmes iela 7C, "Čerepova"</t>
  </si>
  <si>
    <t>Daugavpils, Gaismas iela 18, "Ruģeļi"</t>
  </si>
  <si>
    <t>Daugavpils, LK7, 18.novembra iela 311a, "Stropi"</t>
  </si>
  <si>
    <t>Komersantam 2018.gadā beidzies elektroenerģijas obligātā iepirkuma tiesību izmantošanas termiņš un komersants 2019.gadā koģenerācijas stacijas gada pārskatu par darbību 2018.gadā nav iesniedzis</t>
  </si>
  <si>
    <t>Daugavpils, 18.novembra iela 2, SC1</t>
  </si>
  <si>
    <t>Daugavpils, Miera iela 1</t>
  </si>
  <si>
    <t>SIA "Dobeles enerģija"</t>
  </si>
  <si>
    <t>Dobele, Ausmas iela 27</t>
  </si>
  <si>
    <t>Dobele, Dzirnavu iela 4</t>
  </si>
  <si>
    <t>Komersants atteicies no tiesībām pārdot elektroenerģiju obligātā iepirkuma ietvaros, par ko 2019.gada 26.februārī pieņemts lēmums par obligātā iepirkuma tiesību atcelšanu, komersants 2019.gadā koģenerācijas stacijas gada pārskatu par 2018.gadu nav iesniedzis</t>
  </si>
  <si>
    <t>Dobele, Spodrības iela 4a</t>
  </si>
  <si>
    <t>Durbes novads, Tadaiķu pagasts, Lieģi, Celtnieku iela 3</t>
  </si>
  <si>
    <t>Ogre, Upes prospekts 19</t>
  </si>
  <si>
    <t>Salas pagasts, Sala, Kalna iela 3a</t>
  </si>
  <si>
    <t>SIA "ENERGOAPGĀDES TĪKLI 1"</t>
  </si>
  <si>
    <t>Olaines novads, Olaine, Celtnieku iela 3B</t>
  </si>
  <si>
    <t>SIA "ENERGOAPGĀDES TĪKLI 2"</t>
  </si>
  <si>
    <t>Olaines novads, Olaine, Celtnieku iela 3C</t>
  </si>
  <si>
    <t>SIA "ENERGOAPGĀDES TĪKLI 3"</t>
  </si>
  <si>
    <t>Olaines novads, Olaine, Celtnieku iela 3D</t>
  </si>
  <si>
    <t>Liepāja, Cukura iela 34</t>
  </si>
  <si>
    <t>Liepāja, Slimnīcas iela 25</t>
  </si>
  <si>
    <t>Jelgava, Aviācijas iela 42</t>
  </si>
  <si>
    <t>Nav veikta elektroenerģijas pārdošana obligātā iepirkuma ietvaros</t>
  </si>
  <si>
    <t>Jelgava, Ganību iela 71A</t>
  </si>
  <si>
    <t>SIA "GEOPOWER"</t>
  </si>
  <si>
    <t>Ropažu novads, "Zaķumuiža", Zaķumuižas katlu māja</t>
  </si>
  <si>
    <t>SIA "GROBIŅAS NAMSERVISS"</t>
  </si>
  <si>
    <t>Grobiņa, Celtnieku iela 36</t>
  </si>
  <si>
    <t>Grobiņa, M.Namiķu iela 3</t>
  </si>
  <si>
    <t>SIA "GROBIŅAS ZIEDI"</t>
  </si>
  <si>
    <t>Grobiņa, Rožu iela 5, KES-1</t>
  </si>
  <si>
    <t>Grobiņa, Rožu iela 5, KES-2</t>
  </si>
  <si>
    <t>Grobiņa, Rožu iela 5, KES-3</t>
  </si>
  <si>
    <t>Cēsis, Jāņa Poruka iela 51</t>
  </si>
  <si>
    <t>Liepājas speciālās ekonomiskās zonas SIA "HIDROLATS"</t>
  </si>
  <si>
    <t>Liepāja, Brīvības iela 117</t>
  </si>
  <si>
    <t>Koknese, Parka iela 18</t>
  </si>
  <si>
    <t>Koknese, Parka iela 27</t>
  </si>
  <si>
    <t>Rīga, Ķīpsalas iela 5</t>
  </si>
  <si>
    <t>SIA "LATNEFTEGAZ"</t>
  </si>
  <si>
    <t>Daugavpils, Silikātu iela 8A</t>
  </si>
  <si>
    <t>Lielvārde, Avotu iela 17</t>
  </si>
  <si>
    <t>Lielvārde, Edgara Kauliņa aleja 16</t>
  </si>
  <si>
    <t>Liepāja, Tukuma iela 2a</t>
  </si>
  <si>
    <t>SIA "LIEPĀJAS ROKĀDE 2"</t>
  </si>
  <si>
    <t>Grobiņas novads, Medzes pagasts, Kapsēde, Čiekuru iela 3, "Dūmiņi"</t>
  </si>
  <si>
    <t>Grobiņas novads, Robežnieki, Liepu iela 1A, "Robežnieki"</t>
  </si>
  <si>
    <t>Daugavpils, Dzirnavu iela 22</t>
  </si>
  <si>
    <t>SIA "Mārupes Siltumnīcas"</t>
  </si>
  <si>
    <t>Mārupes novads, Jaunmārupes ciems, Mazcenu aleja 41</t>
  </si>
  <si>
    <t>Rīga, Mūkusalas iela 41B</t>
  </si>
  <si>
    <t>Ogre, Akmeņu iela 43d</t>
  </si>
  <si>
    <t>Ogre, Brīvības iela 116A</t>
  </si>
  <si>
    <t>Olaine,Rūpnīcu iela 5</t>
  </si>
  <si>
    <t>Olaine, Jelgavas iela 4</t>
  </si>
  <si>
    <t>SIA "Ozolnieku KSDU"</t>
  </si>
  <si>
    <t>Jelgavas novads, Ozolnieki, Kastaņu iela 2</t>
  </si>
  <si>
    <t>Preiļi, Liepu iela 2</t>
  </si>
  <si>
    <t>Jēkabpils, Kurzemes iela 8</t>
  </si>
  <si>
    <t>Stopiņu novads, Saurieši, "Katlumāja"</t>
  </si>
  <si>
    <t>Stopiņu novads, Ulbroka, Institūta iela 1a</t>
  </si>
  <si>
    <t>Stopiņu novads, Upeslejas, "Katlumāja"</t>
  </si>
  <si>
    <t>Rēzekne, Atbrīvošanas aleja 155a</t>
  </si>
  <si>
    <t>Rēzekne, M.Rancāna iela 5</t>
  </si>
  <si>
    <t>Rīga, Keramikas iela 2a</t>
  </si>
  <si>
    <t>Rīga, Katlu māja,Viestura prospekts 20b</t>
  </si>
  <si>
    <t>SIA "Rojas Siltums"</t>
  </si>
  <si>
    <t>Krimuldas pagasts, "Meldernieki"</t>
  </si>
  <si>
    <t>Komersants atteicies no tiesībām pārdot elektroenerģiju obligātā iepirkuma ietvaros, par ko 2019.gada 8.martā pieņemts lēmums par obligātā iepirkuma tiesību atcelšanu, komersants 2019.gadā koģenerācijas stacijas gada pārskatu par 2018.gadu nav iesniedzis</t>
  </si>
  <si>
    <t>Rīga, Ķīpsalas iela 8b</t>
  </si>
  <si>
    <t>Rīga, Grostonas iela 6b, Olimpiskais sporta centrs</t>
  </si>
  <si>
    <t>Saldus, Slimnīcas iela 3b</t>
  </si>
  <si>
    <t>SIA "Sal-Energo"</t>
  </si>
  <si>
    <t>Salaspils, Miera ielā 31a</t>
  </si>
  <si>
    <t>Mārupes novads, Mārupe, Zeltiņu iela 130</t>
  </si>
  <si>
    <t>Salas novads, Salas pagasts, "Saules"</t>
  </si>
  <si>
    <t>SIA "SSR"</t>
  </si>
  <si>
    <t>Sigulda, Pulkveža Brieža iela 109</t>
  </si>
  <si>
    <t>SIA "St. Martin"</t>
  </si>
  <si>
    <t>Ropažu novads, Ropaži, "Pagastmāja-parks"</t>
  </si>
  <si>
    <t>SIA "TEK 1"</t>
  </si>
  <si>
    <t>SIA "UniEnergy"</t>
  </si>
  <si>
    <t>Jūrmala, Viestura iela 24</t>
  </si>
  <si>
    <t>Rīga, Bauskas iela 180</t>
  </si>
  <si>
    <t>Valmiera, Dzelzceļa iela 7</t>
  </si>
  <si>
    <t>Valmiera, Rīgas iela 25,</t>
  </si>
  <si>
    <t>Vangaži, Smilšu iela 6</t>
  </si>
  <si>
    <t>Vangaži, Smilšu iela 8</t>
  </si>
  <si>
    <t>SIA "WINDAU"</t>
  </si>
  <si>
    <t>Bauska, Dārza iela 11/1</t>
  </si>
  <si>
    <t>SIA "Zaļā dārzniecība"</t>
  </si>
  <si>
    <t>Mārupes novads, Jaunmārupe, Mazcenu aleja 41-4</t>
  </si>
  <si>
    <t>MK not.</t>
  </si>
  <si>
    <t>AD Biogāzes stacija, SIA</t>
  </si>
  <si>
    <t>Daugavpils novads, Skrudalienas pagasts, el.stacija "Skaista"</t>
  </si>
  <si>
    <t>Agro Cemeri, SIA</t>
  </si>
  <si>
    <t>Gulbenes novads, Litenes pagasts, "Cemeri"</t>
  </si>
  <si>
    <t>Agro Iecava, SIA</t>
  </si>
  <si>
    <t>Iecacas novads, "Latvall-Jaunlūči"</t>
  </si>
  <si>
    <t>Agro Lestene, SIA</t>
  </si>
  <si>
    <t>Tukuma novads, Lestenes pagasts, "Saulīšu ferma"</t>
  </si>
  <si>
    <t>BĒRZI BIO, SIA</t>
  </si>
  <si>
    <t>Mālpils novads, "Bērzi"</t>
  </si>
  <si>
    <t>BIO Auri, SIA</t>
  </si>
  <si>
    <t>Dobeles novads, Auru pagasts, Kroņauce, "Pogas 1"</t>
  </si>
  <si>
    <t>BIO FUTURE, SIA</t>
  </si>
  <si>
    <t>Vaiņodes novads, Vaiņodes pagasts, "Pūcītes"</t>
  </si>
  <si>
    <t>Dobeles novads, Dobeles pagasts, "Kalna Oši"</t>
  </si>
  <si>
    <t>BIODEGVIELA, SIA</t>
  </si>
  <si>
    <t>Madonas novads, Kalsnavas pagasts, Jaunkalsnava, Rūpnīcas iela 15</t>
  </si>
  <si>
    <t>BIOENERĢIJA-08, SIA</t>
  </si>
  <si>
    <t>Madonas novads, Sarkaņu pagasts, "Jaunlīci"</t>
  </si>
  <si>
    <t>BP Energy, SIA</t>
  </si>
  <si>
    <t>Siguldas novads, Allažu pagasts, "Krastmalas"</t>
  </si>
  <si>
    <t>CONATUS BIOenergy, SIA</t>
  </si>
  <si>
    <t>Ērgļu novads, Sausnējas pagasts,"Graudiņi"</t>
  </si>
  <si>
    <t>DAILE AGRO, SIA</t>
  </si>
  <si>
    <t>Jelgavas novads, Glūdas pagasts, "Vecsmildziņas"</t>
  </si>
  <si>
    <t>EcoZeta, SIA</t>
  </si>
  <si>
    <t>Cesvaines novads, Cesvaines pagasts, el.stacija "Slovašēni"</t>
  </si>
  <si>
    <t>GAS STREAM, SIA</t>
  </si>
  <si>
    <t>Vaiņodes novads, Vaiņodes pagasts, "Ērglīši"</t>
  </si>
  <si>
    <t>Stopiņu novads, Rumbula, "Getliņi"</t>
  </si>
  <si>
    <t>INTERNATIONAL INVESTMENTS, SIA</t>
  </si>
  <si>
    <t>Līvānu novads, Turku pagasts, "Gandrs"</t>
  </si>
  <si>
    <t>JAUNDZELVES, ZS</t>
  </si>
  <si>
    <t>Limbažu novads, Katvaru pagasts, "Jaundzelves"</t>
  </si>
  <si>
    <t>KŅAVAS GRANULAS, SIA</t>
  </si>
  <si>
    <t>Viļānu novads, Viļānu pagasts, Radopole, "Granulas"</t>
  </si>
  <si>
    <t>LB ENERGY, SIA</t>
  </si>
  <si>
    <t>Ogres novads, Lauberes pagasts, "Rukši"</t>
  </si>
  <si>
    <t>LIEPĀJAS RAS, SIA,</t>
  </si>
  <si>
    <t>Liepāja, Grobiņas pagasts, "Ķīvītes"</t>
  </si>
  <si>
    <t>Līgo, Vintera Jelgavas rajona ZS</t>
  </si>
  <si>
    <t>Jelgavas novads, Lielplatones pagasts, "Līgo"</t>
  </si>
  <si>
    <t>MC bio, SIA</t>
  </si>
  <si>
    <t>Jelgavas novads, Zaļenieku pagasts, "Mežacīruļi"</t>
  </si>
  <si>
    <t>NOPA LTD, SIA</t>
  </si>
  <si>
    <t>Ilūkstes novads, Šēderes pagasts, "Asinovka"</t>
  </si>
  <si>
    <t>PAMPĀĻI, SIA</t>
  </si>
  <si>
    <t>Saldus novads, Pampāļu pagasts, "Auniņi"</t>
  </si>
  <si>
    <t>Piejūra Energy, SIA</t>
  </si>
  <si>
    <t>Nīcas novads, Nīcas pagasts, "Līvi"</t>
  </si>
  <si>
    <t>RIGENS, SIA</t>
  </si>
  <si>
    <t>Rīga, Dzintara iela 60</t>
  </si>
  <si>
    <t>RZS ENERGO, SIA</t>
  </si>
  <si>
    <t>Jelgavas novads, Sesavas pagasts, Eleja, "Lāses"</t>
  </si>
  <si>
    <t>Mālpils novads, Sidgunda, "Niedras"</t>
  </si>
  <si>
    <t>Vecauce, SIA LLU Mācību un pētījumu saimniecība</t>
  </si>
  <si>
    <t>Auces novads, Auces L/t, "Līgotnes"</t>
  </si>
  <si>
    <t>Viļānu selekcijas un izmēģinajumu stacija, AS</t>
  </si>
  <si>
    <t>Viļāņu novads, Viļānu pagasts, "Piziči"</t>
  </si>
  <si>
    <t>ZAAO ENERĢIJA, SIA</t>
  </si>
  <si>
    <t>Pārgaujas novads, Stalbes pagasts, Dalbe, "CSA poligons Dalbe"</t>
  </si>
  <si>
    <t>Zaļā Mārupe, SIA</t>
  </si>
  <si>
    <t>Mārupes novads, Jaunmārupe, biog.st. "Imaku ferma"</t>
  </si>
  <si>
    <t>Zaļās zemes enerģija SIA</t>
  </si>
  <si>
    <t>Skrīveru novads, Veibēni 1</t>
  </si>
  <si>
    <t>Zemgaļi JR, SIA</t>
  </si>
  <si>
    <t>Jelgavas novads, Vircavas pagasts, "Bionārzbūti"</t>
  </si>
  <si>
    <t>ZEMTURI  ZS, SIA</t>
  </si>
  <si>
    <t>Burtnieku novads, Burtnieku pagasts, "Zemturi"</t>
  </si>
  <si>
    <t>ALL Transporting, SIA</t>
  </si>
  <si>
    <t>Vecpiebalgas novads, Inešu pagasts, koģ.st. "Angārs"</t>
  </si>
  <si>
    <t>BETULA PREMIUM, SIA</t>
  </si>
  <si>
    <t>Madonas novads, Bērzaunes pagasts, Sauleskalns, Kārļa iela 1a</t>
  </si>
  <si>
    <t>Gulbene, Miera iela 17</t>
  </si>
  <si>
    <t>Enefit power &amp; Heat Valka, SIA</t>
  </si>
  <si>
    <t>Valka, Rūjienas iela 5</t>
  </si>
  <si>
    <t>GRAANUL INVEST ENERGY, SIA</t>
  </si>
  <si>
    <t>Smiltenes novads, Launkalnes pagasts, "Ezeriņi"</t>
  </si>
  <si>
    <t>Jēkabpils siltums, SIA</t>
  </si>
  <si>
    <t>Jēkabpils, Tvaika iela 4</t>
  </si>
  <si>
    <t>OŠUKALNS, SIA</t>
  </si>
  <si>
    <t>Jēkabpils, Tvaika iela 7</t>
  </si>
  <si>
    <t>SALDUS ENERĢIJA, SIA</t>
  </si>
  <si>
    <t>Saldus, Kuldīgas iela 88A</t>
  </si>
  <si>
    <t>Aglonas novads, Šķeltovas pagasts, "Staškeviču dzirnavas", uz Dubnas upes</t>
  </si>
  <si>
    <t>AĢES DZIRNAVAS, ZS Aģes dzirnavu HES</t>
  </si>
  <si>
    <t>Limbažu novads, Skultes pagasts, uz Aģes upes</t>
  </si>
  <si>
    <t>AMATAS HES, SIA Karļu aizspr.HES</t>
  </si>
  <si>
    <t>Amatas novads, Drabešu pagasts, "Kārļi", uz Amatas upes</t>
  </si>
  <si>
    <t>ANNENIEKU ŪDENS DZIRNAVAS, SIA Annenieku HES</t>
  </si>
  <si>
    <t>Dobeles novads, Annenieku pagasts, uz Bērzes upes</t>
  </si>
  <si>
    <t>AVOTI, ZS Pampāļu HES</t>
  </si>
  <si>
    <t>Saldus novads, Pampāļu pagasts,"Avoti", uz Zaņas upes</t>
  </si>
  <si>
    <t>ĀŽU HES, SIA Āžu dzirnavu HES</t>
  </si>
  <si>
    <t>Gulbenes novads, Tirzas pagasts, uzTirzas upes</t>
  </si>
  <si>
    <t>Jelgavas novads, Vilces pagasts, uz Svētes upes</t>
  </si>
  <si>
    <t>BILLES HES, SIA Billes HES</t>
  </si>
  <si>
    <t>Amatas novads, Drabešu pagasts, uz Amatas upes</t>
  </si>
  <si>
    <t>Bišpēteru Tukuma rajona Islavas pagasta G.Grīga "Bišpēteru" ZS Bišpēteru HES</t>
  </si>
  <si>
    <t>Tukuma novads,  Irlavas pagasts, "Bišpēteri", uz Abavas upes</t>
  </si>
  <si>
    <t>BITMETA DZIRNAVAS, IK Kalna dzirnavu HES</t>
  </si>
  <si>
    <t>Pārgaujas novads, Raiskuma pagasts, uz Lenčupes</t>
  </si>
  <si>
    <t>BRANDEĻU HES, SIA Brandeļu HES</t>
  </si>
  <si>
    <t>Valmieras novads, Kocēnu pagasts, "Brandeļi", uz Anuļas upes</t>
  </si>
  <si>
    <t>BRASLAS HES, SIA Braslas HES</t>
  </si>
  <si>
    <t>Pārgaujas novads, Straupes pagasts, Braslas zivjaudzētava, uz Braslas upes</t>
  </si>
  <si>
    <t>BRŪNU HES, SIA Brūnu HES</t>
  </si>
  <si>
    <t>Mālpils novāds, "Smaidas", uz Mergupes</t>
  </si>
  <si>
    <t>CELMIŅI-1, Ogres rajona Lēdmanes pagasta ZS, Rikavas HES</t>
  </si>
  <si>
    <t>Rēzeknes novads, Rikavas pagasts, Joksti, uz Rēzeknes upes</t>
  </si>
  <si>
    <t>CEĻŠ, IU Trikātas HES</t>
  </si>
  <si>
    <t>Beverīnas novads, Trikātas pagasts, uz Abula upes</t>
  </si>
  <si>
    <t>CIRĪŠU HES, SIA Cirīšu HES</t>
  </si>
  <si>
    <t>Aglonas novads, Aglonas pagasts, "Lopotas", uz Tartaka upes</t>
  </si>
  <si>
    <t>CĪRUĻU ROBEŽNIEKI SIA, Robežnieku HES</t>
  </si>
  <si>
    <t>Limbažu novads, Viļķenes pagasts, uz Dzirnupes</t>
  </si>
  <si>
    <t>DOBELES HES, SIA Dobeles HES</t>
  </si>
  <si>
    <t>Dobele, Skolas iela 2b, uz  Bērzes upes</t>
  </si>
  <si>
    <t>DZELDAS HES, SIA Dzeldas HES</t>
  </si>
  <si>
    <t>Skrundas novads, Nīkrāces pagasts, "Lankalni", uz Dzeldas upes</t>
  </si>
  <si>
    <t>Dzirnas DLS SIA</t>
  </si>
  <si>
    <t>Madonas novads, Sarkaņu pagasts, Biksēre, uz Lībes upes</t>
  </si>
  <si>
    <t>DZIRNAVAS, Dobeses rajona Bērzes pagasta ZS Bērzes HES</t>
  </si>
  <si>
    <t>Dobeles novads, Bērzes pagasts, uz Bērzes upes</t>
  </si>
  <si>
    <t>DZIRNAVAS, Gārsenes pagasta A.Spoles ZS Gārsenes HES</t>
  </si>
  <si>
    <t>Aknīstes novads, Gārsenes pagasts, uz Dienvidsusējas upes</t>
  </si>
  <si>
    <t>DZIRNAVAS, Saldus rajona Brocēnu pilsētas ZS Cieceres HES</t>
  </si>
  <si>
    <t>Brocēnu novads,  Brocēni, "Dzirnavas", uz Cieceres upes</t>
  </si>
  <si>
    <t>Dzirnavas, Tukuma raj. ZS, Sēmes HES</t>
  </si>
  <si>
    <t>Tukuma novads, Sēmes pagasts, uz Lāčupes</t>
  </si>
  <si>
    <t>DZIRNAVAS-K -K,SIA Kārlīšu dz HES</t>
  </si>
  <si>
    <t>Kocēnu novads, Dikļu pagasts, uz Gružupītes</t>
  </si>
  <si>
    <t>EDVIHES, SIA Līču dz. HES</t>
  </si>
  <si>
    <t>Krustpils novads, Kūku pagasts, uz Neretas upes</t>
  </si>
  <si>
    <t>EGLĪTIS UN BIEDRI, SIA Ērgļu HES</t>
  </si>
  <si>
    <t>Ērgļu novads,  Ērgļi, Rīgas iela 14, uz Ogres upes</t>
  </si>
  <si>
    <t>ENERGO 2000, SIA Brutuļu HES</t>
  </si>
  <si>
    <t>Smiltenes novads, Smiltenes pagasts, uz Abula upes</t>
  </si>
  <si>
    <t>ENERGO 2000, SIA Jaunannas HES</t>
  </si>
  <si>
    <t>Alūksnes novads, Jaunannas pagasts, uz Pededzes upes</t>
  </si>
  <si>
    <t>ENERĢIJA A.A, SIA Bunkas HES</t>
  </si>
  <si>
    <t>Priekules novads, Bunkas pagasts,"Bunkas ūdensdzirnavas", uz Vārtājas upes</t>
  </si>
  <si>
    <t>EZERSPĪĶI, Saldus rajona Šķēdes pagasta ZS Gravas HES</t>
  </si>
  <si>
    <t>Ventspils novads, Usmas  pagasts, uz Engures upes</t>
  </si>
  <si>
    <t>EZERSPĪĶI, Saldus rajona Šķēdes pagasta ZS Spīķu HES</t>
  </si>
  <si>
    <t>Kuldīgas novads, Vārmes pagasts, uz Šķēdes upes</t>
  </si>
  <si>
    <t>EZERSPĪĶI, Saldus rajona Šķēdes pagasta ZS Šķēdes HES</t>
  </si>
  <si>
    <t>Kuldīgas novads,Vārmes pagasts, Šķēdes Dzirnavas, uz Šķēdes upes</t>
  </si>
  <si>
    <t>EZERSPĪĶI, Saldus rajona Šķēdes pagasta ZS, Vecdzirnavas HES</t>
  </si>
  <si>
    <t>Ventspils novads, Ugāles pagasts, uz Engures upes</t>
  </si>
  <si>
    <t>ĒRBERĢES HES, SIA Ērberģes HES</t>
  </si>
  <si>
    <t>Neretas novads, Mazzalves pagastā uz Dienvidsusējas upes</t>
  </si>
  <si>
    <t>FIRMA-GABRO, SIA Prūšu HES</t>
  </si>
  <si>
    <t>Priekuļu novads, Virgas pagast, uz Virgas upes</t>
  </si>
  <si>
    <t>GA 21, SIA Bikstupes HES</t>
  </si>
  <si>
    <t>Jaunpils novads, Jaunpils pagasts, "Bikstupes" uz Bikstupes</t>
  </si>
  <si>
    <t>GA 21, SIA Zāģeru dz.HES</t>
  </si>
  <si>
    <t>Amatas novads, Jaunpils pagasts, uz Nedienas upe</t>
  </si>
  <si>
    <t>GAISMA - 97, SIA Smiltenes HES</t>
  </si>
  <si>
    <t>Smiltene, Abula iela 5, uz Abula upes</t>
  </si>
  <si>
    <t>GALGAUSKAS AINAVAS, SIA Ainavas HES</t>
  </si>
  <si>
    <t>Gulbenes novads, Rankas pagasts, "Ainavas", uz Vijates upes</t>
  </si>
  <si>
    <t>GALGAUSKAS DZIRNAVU HES, SIA Galgauskas dz. HES</t>
  </si>
  <si>
    <t>Gulbenes novads, Galgauskas pagasts uz Tirzas upes</t>
  </si>
  <si>
    <t>GAUJAS HIDROELEKTROSTACIJA, SIA Gaujas HES</t>
  </si>
  <si>
    <t>Gulbenes novads, Rauskas pagasts, uz Gaujas upes</t>
  </si>
  <si>
    <t>GM, SIA Nigras HES</t>
  </si>
  <si>
    <t>Valkas novads, Blomas pagasts, uz Nigras upes</t>
  </si>
  <si>
    <t>GM, SIA Tiltleju HES</t>
  </si>
  <si>
    <t>Smiltene, Ezera iela 2, uz Abula upes</t>
  </si>
  <si>
    <t>GRANTIŅI, Saldus rajona Nīgrandes pagasta ZS , Grantiņu HES</t>
  </si>
  <si>
    <t>Saldus novads, Nīgrandes pagasts, uz Loša upes</t>
  </si>
  <si>
    <t>GRANTIŅI, Saldus rajona Nīgrandes pagasta ZS Lejnieku HES</t>
  </si>
  <si>
    <t>GREV, SIA Grīvnieku HES</t>
  </si>
  <si>
    <t>Aizkraukes novads,  Mazzalves pagasts, "Grīvnieki", uz Dienvidsusējas upes</t>
  </si>
  <si>
    <t>GRIENVALDE, SIA Lejas ūd. Dzirnavu HES</t>
  </si>
  <si>
    <t>Iecavas novads, "Lejas ūdens dzirnavas", uz Iecavas upes</t>
  </si>
  <si>
    <t>GRĪVAIŠU HES, SIA Grīvaišu HES</t>
  </si>
  <si>
    <t>Saldus novads, Ezeres pagasts, uz Ezeres upes</t>
  </si>
  <si>
    <t>GROBIŅAS HES, SIA Grobiņas HES</t>
  </si>
  <si>
    <t>Grobiņa, Pīlādžu iela 1,  uz Ālandes upes</t>
  </si>
  <si>
    <t>GRŪBE-HIDRO, SIA Grūbes HES</t>
  </si>
  <si>
    <t>Apes novads, Apes lauku teritorija, "Grūbe", uz Vaidavas upe</t>
  </si>
  <si>
    <t>HESS, SIA Skrīveru dz.HES</t>
  </si>
  <si>
    <t>Skrīveri, Rīgas iela 6, uz Vijas upes</t>
  </si>
  <si>
    <t>HS Bēne, SIA</t>
  </si>
  <si>
    <t>Auces novads, Auces pagasts, Bēne, uz Auces upes</t>
  </si>
  <si>
    <t>Hydro power, SIA</t>
  </si>
  <si>
    <t>Skrīveru novads, "Gravas", Līču HES</t>
  </si>
  <si>
    <t>HYDROENERGY LATVIA, SIA Ropažu HES</t>
  </si>
  <si>
    <t>Ropažu novads, Ropažu pagasts, uz Lielās Juglas upes</t>
  </si>
  <si>
    <t>IEVULĪČI, SIA Imantas dzirnavu HES</t>
  </si>
  <si>
    <t>Rūjiena, Pilskalna iela 8, uz Tebras upes</t>
  </si>
  <si>
    <t>Ilpeks, SIA</t>
  </si>
  <si>
    <t>Rēzeknes novads, Audriņu pagasts,Greivuļi, uz Rēzeknes upes</t>
  </si>
  <si>
    <t>JANOVSKIS, SIA Viļānu HES</t>
  </si>
  <si>
    <t>Viļāni,  uz Maltas upes</t>
  </si>
  <si>
    <t>Jaunkraukļi, Andras Cibuļskas Ādažu pagasta ZS, Mazkrāču HES</t>
  </si>
  <si>
    <t>Tukuma novads, Džūlstes pagasts, "Mazkrāces", Džūkstes ūdens krātuve</t>
  </si>
  <si>
    <t>JAUNLEZDIŅI, Valkas rajona Vijciema pagasta ZS, Skripstu HES</t>
  </si>
  <si>
    <t>Valkas novads Vijciema pagasts, "Skripsti", uz Vijas upes</t>
  </si>
  <si>
    <t>JĀŠA HES, SIA Pelēču HES</t>
  </si>
  <si>
    <t>Preiļu novads, Pelēču pagasts, uz Jāša upes</t>
  </si>
  <si>
    <t>JECIS, SIA Ilzēnu HES</t>
  </si>
  <si>
    <t>Jaunpiebalgas novads, Jaunpiebalgas pagasts, uz Gaujas upes</t>
  </si>
  <si>
    <t>JEISKAS DZIRNAVAS, Valkas rajona Launkalnes pagasta I.Ērgles ZS, Jeiskas dz. HES</t>
  </si>
  <si>
    <t>Smiltenes novads, Launkalnes pagasts, uz Rauzas upes</t>
  </si>
  <si>
    <t>KALNA KĀRKLI, SIA Dzirnavu HES, Kalna Kārklu HES</t>
  </si>
  <si>
    <t>Cesvaines novads, Cesvaines lauku terotorija, uz Kujas upes</t>
  </si>
  <si>
    <t>KALNA-RUSUĻI, ZS Kalna dz. HES</t>
  </si>
  <si>
    <t>Madonas novads, Ļaudonas pagasts, uz Svētupes</t>
  </si>
  <si>
    <t>KALNA-RUSUĻI, ZS Lejas dz. HES</t>
  </si>
  <si>
    <t>KALNDZIRNAVAS, Valkas pilsētas SIA, Kalndzirnavas HES</t>
  </si>
  <si>
    <t>Valka, uz Pedeles upes</t>
  </si>
  <si>
    <t>KARĪNA, Norvaiša IU Sudmalnieku HES</t>
  </si>
  <si>
    <t>Skrundas novads, Raņķu pagasts, Sudmalnieki, uz Ēnavas upes</t>
  </si>
  <si>
    <t>KORNA DZIRNAVU HES, SIA Korna dzirn HES</t>
  </si>
  <si>
    <t>Preiļu novads, Aizkalnes pagasts, uz Jāša upes</t>
  </si>
  <si>
    <t>KRĀCE, SIA Augstāres HES</t>
  </si>
  <si>
    <t>Jaunpiebalgas novads, Jaunpiebalgas pagastās, uz Gaujas upes</t>
  </si>
  <si>
    <t>KRĒSLIŅI, SIA Ķoņu dz.HES</t>
  </si>
  <si>
    <t>Naukšēnu novads, Ķoņu pagasts, uz Rūjas upes</t>
  </si>
  <si>
    <t>KRĪGAĻU DZIRNAVAS,SIA Krīgaļu dz.HES</t>
  </si>
  <si>
    <t>Amatas novads, Nītaures pagasts, uz Mergupes</t>
  </si>
  <si>
    <t>KROTES ENERĢIJA, SIA Krotes HES</t>
  </si>
  <si>
    <t>Priekules novads, Bunkas pagasts, uz Vārtājas upes</t>
  </si>
  <si>
    <t>Labdeves, SIA Sendzirnavas HES</t>
  </si>
  <si>
    <t>Talsu novads, Abavas pagasts, "Sendzirnavas", uz Virbupes</t>
  </si>
  <si>
    <t>LATGALES ENERĢĒTIKA, AS Felicianova HES</t>
  </si>
  <si>
    <t>Ciblas novads, Ciblas pagasts, uz Ludzas upes</t>
  </si>
  <si>
    <t>LATGALES ENERĢĒTIKA, AS Kubulova HES</t>
  </si>
  <si>
    <t>Ludzas novads, Isnaudas pagasts, uz Ludzas upes</t>
  </si>
  <si>
    <t>LATGALES ENERĢĒTIKA, AS Spruktu HES</t>
  </si>
  <si>
    <t>Rēzeknes novads, Stoļerovas pagasts, uz Rēzeknes upes</t>
  </si>
  <si>
    <t>Latvenergo, AS Aiviekstes HES</t>
  </si>
  <si>
    <t>Aiviekstē, Kalsnavas pag., Madonas nov.</t>
  </si>
  <si>
    <t>Lūkins &amp; Lūkins, SIA Paideru HES</t>
  </si>
  <si>
    <t>Gulbenes novads, Lejasciema pagasts, "Paideri", uz Gaujas upes</t>
  </si>
  <si>
    <t>Mazā Jugla Hidro, SIA Dobelnieku HES</t>
  </si>
  <si>
    <t>Ikšķiles novads, Tīnūžu pagasts, uz  Mazās Juglas upes</t>
  </si>
  <si>
    <t>Mazdambji, SIA Rendas HES</t>
  </si>
  <si>
    <t>Kuldīgas novads, Rendas pagasts, uz Īvandes upes</t>
  </si>
  <si>
    <t>MEGATE, SIA Kazdangas dz. HES</t>
  </si>
  <si>
    <t>Aizputes novads, Kazdangas pagasts, uz Alokstes upes</t>
  </si>
  <si>
    <t>MEŽROZĪTE HES, SIA Straumes HES</t>
  </si>
  <si>
    <t>Līvānu novads,  uz Dubnas upes</t>
  </si>
  <si>
    <t>MHK ABULS, AS Brenguļu HES</t>
  </si>
  <si>
    <t>Beverīnas novads, Brenguļu pagasts, uz Abula upes</t>
  </si>
  <si>
    <t>MHK ABULS, AS Pakuļu HES</t>
  </si>
  <si>
    <t>Saldus novads, Lutriņu pagasts, Pakuļi, uz  Cieceres upes</t>
  </si>
  <si>
    <t>MHK ABULS, AS Sinoles HES</t>
  </si>
  <si>
    <t>Gulbenes novads, Lejasciema pagasts, uz Gaujas upes</t>
  </si>
  <si>
    <t>NAGĻU HES, SIA Nagļu HES</t>
  </si>
  <si>
    <t>Rezeknes novads, Nagļu pagasts, Nagļi, uz Maltas upes</t>
  </si>
  <si>
    <t>NERETAS DZIRNAVAS, SIA Neretas HES</t>
  </si>
  <si>
    <t>Neretas novads, Neretas pagasts,  uz Dienvidsusējas upes</t>
  </si>
  <si>
    <t>NOVATORS, SIA Dubeņecas dz.HES</t>
  </si>
  <si>
    <t>Daugavpils novads, Ambeļu pagasts, "Dubeņecas dzirnavas", uz Dubnas upes</t>
  </si>
  <si>
    <t>NOVATORS, SIA Galvānu HES</t>
  </si>
  <si>
    <t>Daugavpils novads, Ambeļu pagasts, "Upeskrasti", uz Dubnas upes</t>
  </si>
  <si>
    <t>NOVATORS, SIA Gulbīšu HES</t>
  </si>
  <si>
    <t>Tērvetes novads, Augstkalnes pagasts, "Gulbīši", uz Svētes upes</t>
  </si>
  <si>
    <t>NOVATORS, SIA Kroņauces HES</t>
  </si>
  <si>
    <t>Tērvetes novads, Tērvetes pagasts, uz Auces upes</t>
  </si>
  <si>
    <t>NOVATORS, SIA Rundāles HES</t>
  </si>
  <si>
    <t>Rundāles novads, Rundāles pagasts, "Rundāles ūdensdzirnavas", uz Īslīces upes</t>
  </si>
  <si>
    <t>NOVATORS SIA, Šķīvišķu HES</t>
  </si>
  <si>
    <t>Daugavpils novads, Ambeļu pagasts, "Kalna kļavas", uz Dubnas upes</t>
  </si>
  <si>
    <t>NOVATORS, SIA Viduskroģeru HES</t>
  </si>
  <si>
    <t>Jelgavas novads, Platones pagasts, "Viduskroģeri", uz Platones upes</t>
  </si>
  <si>
    <t>NOVATORS, SIA Ziedlejas HES</t>
  </si>
  <si>
    <t>Jelgavas novads, Lielplatones pagasts, "Ziedlejas", uz Platones upes</t>
  </si>
  <si>
    <t>OGRES HES, SIA Ogres HES</t>
  </si>
  <si>
    <t>Ogre, Brīvības iela 124/126, uz Ogres upes</t>
  </si>
  <si>
    <t>Oserviss, SIA Lobes dz. HES</t>
  </si>
  <si>
    <t>Ogres novads, Lēdmanes pagasts, uz Lobes upes</t>
  </si>
  <si>
    <t>OZOLKALNI, ZS Dižstendes HES</t>
  </si>
  <si>
    <t>Talsu novads, Lībagu pagasts, uz Stendes upes</t>
  </si>
  <si>
    <t>PALSMANES ŪDENSDZIRNAVU HES, SIA Palsmanes HES</t>
  </si>
  <si>
    <t>Smiltenes novads,  Palsmane,  uz Palsas upes</t>
  </si>
  <si>
    <t>Patina SIA, Karvas HES</t>
  </si>
  <si>
    <t xml:space="preserve">Alūksnes novads, Alsviķu pagasts, </t>
  </si>
  <si>
    <t>Pāces dzirnavas, SIA Pāces dz.HES</t>
  </si>
  <si>
    <t>Dundagas novads, Dundagas pagasts, "Pāce"  uz Pāces upes</t>
  </si>
  <si>
    <t>PILSKALNA HES, SIA Pilskalna HES</t>
  </si>
  <si>
    <t>Gulbenes novads,  Lejasciema pagasts, uz Gaujas upes</t>
  </si>
  <si>
    <t>PILSKALNA HES, SIA Rankas HES</t>
  </si>
  <si>
    <t>Gulbenes novads, Rankas pagasts, uz Gaujas upes</t>
  </si>
  <si>
    <t>RANKA HIDRO, SIA Variņu HES</t>
  </si>
  <si>
    <t>Raunas dzirnavas, SIA Raunas HES</t>
  </si>
  <si>
    <t>Raunas novads, Raunas pagasts, "Dzirnavas", uz Raunas upes</t>
  </si>
  <si>
    <t>RAUZAS DZIRNAVAS, ZS Rauzas dz HES</t>
  </si>
  <si>
    <t>Smiltenes novads, Palsmanes pagasts, uz Šepkas upes</t>
  </si>
  <si>
    <t>RIDEĻU DZIRNAVAS, SIA Rideļu dz. HES</t>
  </si>
  <si>
    <t>Engures  novads, Engures pagasts, uz Kalnupes</t>
  </si>
  <si>
    <t>Rubīns GG, SIA Dzelzāmuru HES</t>
  </si>
  <si>
    <t>Talsu novads, Virbu pagasts, "Dzelzāmuri", uz Virbupes</t>
  </si>
  <si>
    <t>RUKAIŠI, ZS Rukaišu HES</t>
  </si>
  <si>
    <t>Skrundas novads, Nīkrāces pagasts, uz upes Šķērvelis</t>
  </si>
  <si>
    <t>S&amp;E Management, SIA Vizlas HES</t>
  </si>
  <si>
    <t>Valkas novads, Grundzāles pagasts, uz Vizlas upes</t>
  </si>
  <si>
    <t>SANKAĻI, SIA Sankaļu HES</t>
  </si>
  <si>
    <t>Salas novads, Salas pagasts, uz Ziemeļsusējas upes</t>
  </si>
  <si>
    <t>SASPĒLE, SIA Lācīšu HES</t>
  </si>
  <si>
    <t>Gulbene novads, Rankas pagasts, uz Gaujas upes</t>
  </si>
  <si>
    <t>SKUĶĪŠU DZIRNAVAS,Rīgas rajona Garkalnes pagasta ZS, Skuķīšu dz. HES</t>
  </si>
  <si>
    <t>Garkalnes novads, uz Tumšupes</t>
  </si>
  <si>
    <t>SL PLUS Rauskas HES</t>
  </si>
  <si>
    <t>Mazsalacas novads, Ramatas pagasts, uz Ramatas upes</t>
  </si>
  <si>
    <t>Slugas, ZS</t>
  </si>
  <si>
    <t>Nikrāces novads, Nīkrāces pagasts, Bērzkrogs, "Urbuļi"</t>
  </si>
  <si>
    <t>Spēkstacija PR, SIA Dzirnavnieku HES</t>
  </si>
  <si>
    <t>Valkas novads, Pedele, uz Pedeles upes</t>
  </si>
  <si>
    <t>SPRIDZĒNU HES, SIA Spridzēnu HES</t>
  </si>
  <si>
    <t>Pļaviņu novads, Aiviekstes pagasts, uz Aiviekstes upes</t>
  </si>
  <si>
    <t>STIEBRIŅI, Kalsnavas pagasta J.Rudzīša ZS Ļaudonas Vilnas f-kas HES</t>
  </si>
  <si>
    <t>Madonas novads, Ļaudonas pagasts,  Ļaudona, uz Svētupes</t>
  </si>
  <si>
    <t>STRELĒCIJA, SIA Paleju HES</t>
  </si>
  <si>
    <t>Dobeles novads, Bikstu pagasts, uz Bērzes upes</t>
  </si>
  <si>
    <t>SUDA, SIA Mālpils ūd.dz. HES</t>
  </si>
  <si>
    <t>Mālpils novads, Mālpils pagasts, uz Sudas upe</t>
  </si>
  <si>
    <t>SUDALIŅA, SIA Lejas dz. HES</t>
  </si>
  <si>
    <t>Gulbenes novads,  Lejasciema pagasts, uz Sudaliņas upes</t>
  </si>
  <si>
    <t>Surmis, SIA</t>
  </si>
  <si>
    <t>Skrundas novads, Nīkrāces pagasts, "Dzirnavas", uz Imala upes</t>
  </si>
  <si>
    <t>Tovtra, SIA Rikteres ūd. dz. HES</t>
  </si>
  <si>
    <t>Mālpils novads, Sidgunda, uz Lielās Juglas upes</t>
  </si>
  <si>
    <t>VADAKSTES HES, SIA Vadakstes HES</t>
  </si>
  <si>
    <t>Saldus novads, Vadakstes pagasts, "Stari", uz Vadakstes upes</t>
  </si>
  <si>
    <t>VANKA, SIA Apriķu HES</t>
  </si>
  <si>
    <t>Aizputes novads, Lažas pagasts, uz Alokstes upes</t>
  </si>
  <si>
    <t>VANKA, SIA Baronu HES</t>
  </si>
  <si>
    <t>VANKA, SIA Ēdoles HES</t>
  </si>
  <si>
    <t>Kuldīgas novads, Ēdoles pagasts, uz Vankas upes</t>
  </si>
  <si>
    <t>VANKA, SIA Mūrmuižas HES</t>
  </si>
  <si>
    <t>Jelgavas novads, Vilces pagasts, uz  Svētes upes</t>
  </si>
  <si>
    <t>VANKA, SIA Padures HES</t>
  </si>
  <si>
    <t>Kuldīgas novads, Padures pagasts,  uz Padures upes</t>
  </si>
  <si>
    <t>VANKA, SIA Rudbāržu HES</t>
  </si>
  <si>
    <t>Skrundas novads, Rudbāržu pagasts, uz Kojas upes</t>
  </si>
  <si>
    <t>Vecogre, SIA Emmas dzirnavu HES</t>
  </si>
  <si>
    <t>Ērgļu novads, Sausnējas pagasts uz Ogres upes</t>
  </si>
  <si>
    <t>VECPIEBALGAS DZIRNAVAS, Cēsu rajona Ilmāra Šerberga IU, Inešu HES</t>
  </si>
  <si>
    <t>Vecpiebalgas novads, Inešu pagasts, uz Orisāres upes</t>
  </si>
  <si>
    <t>Vēžu krāces, SIA</t>
  </si>
  <si>
    <t>Pļaviņu novads, Aiviekstes pagasts, Krievciems, Vēžu HES</t>
  </si>
  <si>
    <t>VIESATAS HES, SIA Viesatas HES</t>
  </si>
  <si>
    <t>Jaunpils novads, Viesatas pagasts, uz Viesatas upes</t>
  </si>
  <si>
    <t>VIORA PLUSS, SIA Krievciema HES</t>
  </si>
  <si>
    <t>Pļaviņu novads, Aiviekstes pagasts, "Krievciema ūdensdzirnavas", uz Viesatas upes</t>
  </si>
  <si>
    <t>VN ŪDENS-DZIRNAVAS SIA Ūdensdzirnavu HES</t>
  </si>
  <si>
    <t>Talsu novads, Strazdu pagasts, uz Dzirnavupītes</t>
  </si>
  <si>
    <t>West Energo, SIA Ilūkstes HES</t>
  </si>
  <si>
    <t>Ilūkste, uz Ilūkstes upes</t>
  </si>
  <si>
    <t>West Energo, SIA Šederes HES</t>
  </si>
  <si>
    <t>Ilūkstes novads, Šederas pagasts, uz Ilūkstes upes</t>
  </si>
  <si>
    <t>West Energo, SIA Upmaļu HES</t>
  </si>
  <si>
    <t>Krāslavas novads, Kaplavas pagasts, uz  Vileikas upes</t>
  </si>
  <si>
    <t>Z Group, SIA Cīravas ūd.dz. HES</t>
  </si>
  <si>
    <t>Aizputes novads, Cīravas pagasts, uz Cepļupes</t>
  </si>
  <si>
    <t>ZAĶĪŠI, Saldus rajona zirņu pagasta ZS, Dirnavnieku HES</t>
  </si>
  <si>
    <t>Saldus, "Dzirnavnieki", uz Cieceres upes</t>
  </si>
  <si>
    <t>Zaņas ūdensdzirnavas, SIA Zaņas dz. HES</t>
  </si>
  <si>
    <t>Saldus novads, Zaņas pagasts, uz Zaņas upes</t>
  </si>
  <si>
    <t>ZILUPES HES, SIA Zilupes HES</t>
  </si>
  <si>
    <t>Zilupe, Raiņa iela 27, uz Zilupes upes</t>
  </si>
  <si>
    <t>Nīcas novads, Nīcas pagasts, "Sēteri"</t>
  </si>
  <si>
    <t>Ventspils novads, Popes pagasts, Vēde, "Lipstiņi"</t>
  </si>
  <si>
    <t>ETB, SIA, ETB 1</t>
  </si>
  <si>
    <t>Pāvilostas novads, Vērgales pagasts</t>
  </si>
  <si>
    <t>ETB, SIA, Papardes-2</t>
  </si>
  <si>
    <t>Pāvilostas novads, Vērgales pagasts, "Dīķīši"</t>
  </si>
  <si>
    <t>ETB, SIA, Papardes-3</t>
  </si>
  <si>
    <t>LENKAS ENERGO, SIA, Lenkas VES- 1</t>
  </si>
  <si>
    <t>LENKAS ENERGO, SIA, Lenkas VES- 2</t>
  </si>
  <si>
    <t>LENKAS ENERGO, SIA, Lenkas VES- 3</t>
  </si>
  <si>
    <t>LENKAS ENERGO, SIA, Lenkas VES- 4</t>
  </si>
  <si>
    <t>Ventspils novads, Vārves pagasts, "Oši K"</t>
  </si>
  <si>
    <t>Ventspils novads, Vārves pagasts, "Ošlejas"</t>
  </si>
  <si>
    <t>ROSME, SIA</t>
  </si>
  <si>
    <t>Viesītes novads, Viesīte, "Vēja kalns 1"</t>
  </si>
  <si>
    <t>Viesītes novads, Viesīte, "Vēja kalns 2"</t>
  </si>
  <si>
    <t>Rietumu elektriskie tīkli, SIA</t>
  </si>
  <si>
    <t>Pāvilostas novads, Vērgales pagasts, "Birzes"</t>
  </si>
  <si>
    <t>Vides enerģija, SIA</t>
  </si>
  <si>
    <t>”Ūdri”, “Namiķi”, Medzes pagasts, Grobiņas novads</t>
  </si>
  <si>
    <t>W.e.s. 1, SIA</t>
  </si>
  <si>
    <t>Priekules novads, "Rogaiņi"</t>
  </si>
  <si>
    <t>Alsungas novads, "Āpši"</t>
  </si>
  <si>
    <t>W.e.s. 2. SIA</t>
  </si>
  <si>
    <t>W.e.s. 3. SIA</t>
  </si>
  <si>
    <t>W.e.s.  4, SIA</t>
  </si>
  <si>
    <t>Priekules novads, Priekules pagasts, "Jaunarāji"</t>
  </si>
  <si>
    <t>W.e.s.  5, SIA</t>
  </si>
  <si>
    <t>Alsungas novads, "Klapari"</t>
  </si>
  <si>
    <t>W.e.s.  6, SIA</t>
  </si>
  <si>
    <t>W.e.s.  7, SIA</t>
  </si>
  <si>
    <t>Priekules novads, "Krustceles"</t>
  </si>
  <si>
    <t>W.e.s.  8, SIA</t>
  </si>
  <si>
    <t>W.e.s.  9, SIA</t>
  </si>
  <si>
    <t>Alsungas novads, "Pilarāji"</t>
  </si>
  <si>
    <t>W.e.s. 10, SIA</t>
  </si>
  <si>
    <t>W.e.s. 11, SIA</t>
  </si>
  <si>
    <t>W.e.s. 12, SIA</t>
  </si>
  <si>
    <t>W.e.s. 13, SIA</t>
  </si>
  <si>
    <t>W.e.s. 15, SIA</t>
  </si>
  <si>
    <t>W.e.s. 16, SIA</t>
  </si>
  <si>
    <t>W.e.s. 17, SIA</t>
  </si>
  <si>
    <t>W.e.s. 18, SIA</t>
  </si>
  <si>
    <t>Winergy, SIA</t>
  </si>
  <si>
    <t>Venstpils novads, Tārgales pagasts</t>
  </si>
  <si>
    <t>JUGLAS JAUDA, SIA</t>
  </si>
  <si>
    <t>Latvenergo, AS TEC-1</t>
  </si>
  <si>
    <t>Latvenergo, AS TEC-2</t>
  </si>
  <si>
    <t>RĪGAS SILTUMS, AS, "Imanta"</t>
  </si>
  <si>
    <t>2,654</t>
  </si>
  <si>
    <t>Preiļi, Kārsavas iela 1B</t>
  </si>
  <si>
    <t>4,2792</t>
  </si>
  <si>
    <t>Komersantam jau 2018.gadā atceltas obligātā iepirkuma tiesības.</t>
  </si>
  <si>
    <t>Komersantam 2018.gadā atceltas elektroenerģijas obligātā iepirkuma tiesības.</t>
  </si>
  <si>
    <t>Komersantam 2018.gadā beidzies elektroenerģijas obligātā iepirkuma tiesību izmantošanas termiņš.</t>
  </si>
  <si>
    <t>Komersants atteicies no tiesībām pārdot elektroenerģiju obligātā iepirkuma ietvaros, par ko 2019.gada 26.februārī pieņemts lēmums par obligātā iepirkuma tiesību atcelšanu.</t>
  </si>
  <si>
    <t>Komersants atteicies no tiesībām pārdot elektroenerģiju obligātā iepirkuma ietvaros, par ko 2019.gada 8.martā pieņemts lēmums par obligātā iepirkuma tiesību atcelšanu.</t>
  </si>
  <si>
    <t>Komersantam 2018.gadā atceltas elektroenerģijas obligātā iepirkuma tiesības</t>
  </si>
  <si>
    <t>Komersantam 2017.gadā atceltas elektroenerģijas obligātā iepirkuma tiesības un gada pārskats par koģenerācijas stacijas darbību 2017.gadā nav iesniegts</t>
  </si>
  <si>
    <t>Komersantam 2017.gadā vairs nav bijušas spēkā esošas elektroenerģijas obligātā iepirkuma tiesības</t>
  </si>
  <si>
    <t>Komersantam 2019.gadā atceltas elektroenerģijas obligātā iepirkuma tiesības un gada pārskats par koģenerācijas stacijas darbību 2019.gadā nav iesniegts</t>
  </si>
  <si>
    <t>Komersantam 2020.gadā atceltas elektroenerģijas obligātā iepirkuma tiesības un gada pārskats par koģenerācijas stacijas darbību 2019.gadā nav iesniegts</t>
  </si>
  <si>
    <t>BALTNORVENT, SIA, Latvijas Vācijas kopuzņ.</t>
  </si>
  <si>
    <t xml:space="preserve">BK ENERĢIJA, SIA </t>
  </si>
  <si>
    <t>IMPAKT, Rīgas pilsētas SIA</t>
  </si>
  <si>
    <t>KURSA, Liepājas speciālās ekonomiskās zonas AS</t>
  </si>
  <si>
    <t>VĒJA PARKS 10, SIA</t>
  </si>
  <si>
    <t>VĒJA PARKS 11, SIA</t>
  </si>
  <si>
    <t>VĒJA PARKS 12, SIA</t>
  </si>
  <si>
    <t>VĒJA PARKS 13, SIA</t>
  </si>
  <si>
    <t>VĒJA PARKS 14, SIA</t>
  </si>
  <si>
    <t>VĒJA PARKS 15, SIA</t>
  </si>
  <si>
    <t>VĒJA PARKS 16, SIA</t>
  </si>
  <si>
    <t>VĒJA PARKS 17, SIA</t>
  </si>
  <si>
    <t>VĒJA PARKS 18, SIA</t>
  </si>
  <si>
    <t>VĒJA PARKS 19, SIA</t>
  </si>
  <si>
    <t>VĒJA PARKS 20, SIA</t>
  </si>
  <si>
    <t>Alsunga, "Jaundāliņi"</t>
  </si>
  <si>
    <t>Liepāja, Jātnieku iela 25</t>
  </si>
  <si>
    <t>Ventspils novads, Užavas pagasts</t>
  </si>
  <si>
    <t>Liepāja, Roņu iela 8</t>
  </si>
  <si>
    <t>Grobiņas novads, Grobiņas pagasts, Āres</t>
  </si>
  <si>
    <t>ETL 52.punkts</t>
  </si>
  <si>
    <t>Komersantam 2019.gadā vairs nav bijušas spēkā esošas elektroenerģijas obligātā iepirkuma tiesības</t>
  </si>
  <si>
    <t>Pašpatēriņš, MWh</t>
  </si>
  <si>
    <t> 2.40000</t>
  </si>
  <si>
    <t>BIO ZIEDI, SIA (AS Ziedi JP)</t>
  </si>
  <si>
    <t>ARSENAL ENERGY, SIA (NBT5 Energy, SIA)</t>
  </si>
  <si>
    <t xml:space="preserve">"Energy Resources CHP" Rēzeknes speciālās ekonomiskās zonas SIA (Atmosclear CHP) </t>
  </si>
  <si>
    <t>Berķenes HES, SIA ( ZS LĪDUMI), Saldus rajona Blīdenes pagasta ZS, Berķenes HES</t>
  </si>
  <si>
    <t>SIA Energia verde (Gren Rīga)</t>
  </si>
  <si>
    <t>SIA "BRAKŠĶU ENERĢIJA"</t>
  </si>
  <si>
    <t>SIA "DRUVAS UNGURI"</t>
  </si>
  <si>
    <t>SIA "EKORIMA"</t>
  </si>
  <si>
    <t>SIA "Lielmežotne"</t>
  </si>
  <si>
    <t>SIA "REKONSTRUKCIJA UN INVESTĪCIJAS"</t>
  </si>
  <si>
    <t>SIA "SPRŪŽEVA M"</t>
  </si>
  <si>
    <t>SIA "Vecsiljāņi"</t>
  </si>
  <si>
    <t>SIA "Adeptus Renewable Energy"</t>
  </si>
  <si>
    <t>SIA "Barkavas enerģija"</t>
  </si>
  <si>
    <t>SIA "BioEnerģija VT"</t>
  </si>
  <si>
    <t>SIA "Brocēnu Enerģija"</t>
  </si>
  <si>
    <t>SIA "DIGNE"</t>
  </si>
  <si>
    <t>SIA "Dobeles Eko"</t>
  </si>
  <si>
    <t>SIA "Eko NRG"</t>
  </si>
  <si>
    <t>SIA "ENERGOLUX"</t>
  </si>
  <si>
    <t>SIA "Ilūkstes siltums"</t>
  </si>
  <si>
    <t>SIA "JE ENERĢIJA"</t>
  </si>
  <si>
    <t>SIA "Krāslavas nami"</t>
  </si>
  <si>
    <t>SIA "KULDĪGAS SILTUMTĪKLI"</t>
  </si>
  <si>
    <t>SIA "LAUNAS"</t>
  </si>
  <si>
    <t>SIA "LG Liesma"</t>
  </si>
  <si>
    <t>SIA "MRK Serviss"</t>
  </si>
  <si>
    <t>SIA "Pelikana"</t>
  </si>
  <si>
    <t>SIA "SM Energo"</t>
  </si>
  <si>
    <t>SIA "Taurenes Koģenerācijas stacija"</t>
  </si>
  <si>
    <t>SIA "Technological Solutions"</t>
  </si>
  <si>
    <t>SIA "Arena Cogeneration" (E-genitor, SIA)</t>
  </si>
  <si>
    <t>SIA "BALOŽU SILTUMS"</t>
  </si>
  <si>
    <t>SIA "B-Energo"</t>
  </si>
  <si>
    <t>SIA "BIOSIL"</t>
  </si>
  <si>
    <t>SIA "Biznesa centrs "TOMO""</t>
  </si>
  <si>
    <t>SIA "BK ENERĢIJA" (Fortum Daugavpils, SIA)</t>
  </si>
  <si>
    <t>SIA "BTT"</t>
  </si>
  <si>
    <t>SIA "Cēsu siltumtīkli"</t>
  </si>
  <si>
    <t>SIA "Dienvidlatgales Īpašumi"</t>
  </si>
  <si>
    <t>SIA "DLRR Enerģija"</t>
  </si>
  <si>
    <t>SIA "Durbes KS"</t>
  </si>
  <si>
    <t>SIA "Elektro bizness"</t>
  </si>
  <si>
    <t>SIA "Energo EM"</t>
  </si>
  <si>
    <t>SIA "Energy &amp; Communication" (Fortum Daugavpils, SIA)</t>
  </si>
  <si>
    <t>SIA "ENNA"</t>
  </si>
  <si>
    <t>SIA "GTG 1"</t>
  </si>
  <si>
    <t>SIA "Kokneses Komunālie pakalpojumi"</t>
  </si>
  <si>
    <t>SIA "ĶĪPSALAS KOĢENERĀCIJA"</t>
  </si>
  <si>
    <t>SIA "LIELVĀRDES REMTE"</t>
  </si>
  <si>
    <t>SIA "Mamas D"</t>
  </si>
  <si>
    <t>SIA "MBC ENERĢIJA"</t>
  </si>
  <si>
    <t>SIA "Ogres Bioenerģija"</t>
  </si>
  <si>
    <t>SIA "Olainfarm enerģija"</t>
  </si>
  <si>
    <t>SIA "PREIĻU SAIMNIEKS"</t>
  </si>
  <si>
    <t>SIA "RB Vidzeme"</t>
  </si>
  <si>
    <t>SIA "Reāls"</t>
  </si>
  <si>
    <t>SIA "RTU Enerģija"</t>
  </si>
  <si>
    <t>SIA "RUMBA KOĢENERĀCIJA"</t>
  </si>
  <si>
    <t>SIA "SALDUS SILTUMS"</t>
  </si>
  <si>
    <t>SIA "SBC Finance"</t>
  </si>
  <si>
    <t>SIA "SGC"</t>
  </si>
  <si>
    <t>SIA "Uni-enerkom"</t>
  </si>
  <si>
    <t>SIA "VANGAŽU SILDSPĒKS"</t>
  </si>
  <si>
    <t>SIA "BIOPLUS"</t>
  </si>
  <si>
    <t>AS "AGROFIRMA TĒRVETE"</t>
  </si>
  <si>
    <t>AS "Remars-Rīga"</t>
  </si>
  <si>
    <t>AS "RĪGAS SILTUMS"</t>
  </si>
  <si>
    <t>Pašvaldības AS "Daugavpils siltumtīkli"</t>
  </si>
  <si>
    <t>AS "FERRUS"</t>
  </si>
  <si>
    <t>AS "Olenergo"</t>
  </si>
  <si>
    <t>AS "Residence Energy"</t>
  </si>
  <si>
    <t>AS "RĒZEKNES SILTUMTĪKLI"</t>
  </si>
  <si>
    <t>AS "VALMIERAS ENERĢIJA"</t>
  </si>
  <si>
    <t>OI ietvaros iepirktais apjoms, MWh</t>
  </si>
  <si>
    <t>Izmaksājamā summa, EUR</t>
  </si>
  <si>
    <t>Atbalsts virs tirgus cenas, EUR</t>
  </si>
  <si>
    <t>Rīga, Mārkalnes iela 1A</t>
  </si>
  <si>
    <t>Rīga, Viskaļu  16</t>
  </si>
  <si>
    <t>Salaspils novads, Granītu 31</t>
  </si>
  <si>
    <t>Rīga, SC "Imanta" Kurzemes prospekts 17</t>
  </si>
  <si>
    <t>Jelgava, Rūpniecības iela 73A</t>
  </si>
  <si>
    <t>FORTUM JELGAVA, SIA (Gren Latvia)</t>
  </si>
  <si>
    <t>Nebija pienākuma iesniegt gada pārskatus par elektrostaciju darbību</t>
  </si>
  <si>
    <t>JAUDAS ELEKTROSTACIJA</t>
  </si>
  <si>
    <t>221.not. (561.not.)</t>
  </si>
  <si>
    <t>262.not. (560.not.)</t>
  </si>
  <si>
    <t>x</t>
  </si>
  <si>
    <t>xx</t>
  </si>
  <si>
    <t>Pārskata informācija</t>
  </si>
  <si>
    <t>X</t>
  </si>
  <si>
    <t>Obligātā iepirkuma (OI) apjoms pa gadiem</t>
  </si>
  <si>
    <t>Pašpatēriņa apjoms pa gadiem</t>
  </si>
  <si>
    <t>Kopsavilkums</t>
  </si>
  <si>
    <t>Pieņemtie lēmumi</t>
  </si>
  <si>
    <t>Komersantam izteikti vairāki brīdinājumi par normatīvo aktu prasību neizpildi, kas brīdinājumos noteiktajā termiņā novērsti</t>
  </si>
  <si>
    <t>Komersants atteicies no OI tiesībām, pieņemts lēmums par  OI tiesību atcelšanu</t>
  </si>
  <si>
    <t>Komersantam nav spēkā esošu OI tiesību</t>
  </si>
  <si>
    <t>Pieņemts lēmums par OI tiesību atcelšanu</t>
  </si>
  <si>
    <t>Komersantam beidzies valsts atbalsta periods</t>
  </si>
  <si>
    <t>Komersantam izteikti vairāki brīdinājumi par normatīvo aktu prasību neizpildi, kas brīdinājumos noteiktajā termiņā novērsti. Klātienes pārbaudē konstatēti pārkāpumi attiecībā uz elektrostacijā uzstādītajiem mēraparātiem, komersantam atceltas OI tiesības</t>
  </si>
  <si>
    <t>Komersantam izteikts brīdinājums par normatīvo aktu prasību neizpildi, kas brīdinājumā noteiktajā termiņā novērsts</t>
  </si>
  <si>
    <t>Brīdinājumi gadā</t>
  </si>
  <si>
    <t>Pieņemts lēmums par OI tiesību atcelšanu un pienākumu atmaksāt nepamatoti saņemto valsts atbalstu</t>
  </si>
  <si>
    <t>Komersantam izteikts brīdinājums par konstatētu nodokļu parādu, kas brīdinājumā noteiktajā termiņā nav novērsts un komersantam atceltas OI tiesības</t>
  </si>
  <si>
    <t>Komersants nav iesniedzis dokumentus koģenerācijas stacijas iekšējās peļņas normas aprēķina veikšanai, komersantam atceltas OI tiesības</t>
  </si>
  <si>
    <t>Veiktās pārbaudes/darbības attiecībā uz komersantu (konstatēti pārkāpumi/neatbilstības un izteikti brīdinājumi)</t>
  </si>
  <si>
    <t>Komersants nav uzsācis elektroenerģijas ražošanu Ekonomikas ministrijas lēmumā noteiktajā termiņā</t>
  </si>
  <si>
    <t>Komersants nav uzsācis elektroenerģijas ražošanu normatīvajos aktos noteiktajā termiņā</t>
  </si>
  <si>
    <t>Komersantam izteikti vairāki brīdinājumi par normatīvo aktu prasību neizpildi, kas brīdinājumos noteiktajā termiņā novērsti
Valsts policija uzsākusi kriminālprocesu saistībā ar pašpatēriņa uzskaiti, kriminālprocesa ietvaros pieteikta valstij nodarītā kaitējuma kompensācija</t>
  </si>
  <si>
    <t>Komersantam ir spēkā esošas obligātā iepirkuma tiesības</t>
  </si>
  <si>
    <t>Klātienes pārbaudē konstatētas neatbilstības koģenerācijas stacijā uzstādītajos mēraparātos un komersants nav nodrošinājis siltumenerģijas lietderīgu izmantošanu, komersantam atceltas OI tiesības
Valsts policija uzsākusi kriminālprocesu saistībā ar pašpatēriņa uzskaiti, kriminālprocesa ietvaros pieteikta valstij nodarītā kaitējuma kompensācija</t>
  </si>
  <si>
    <t>Komersantam izteikti vairāki brīdinājumi par normatīvo aktu prasību neizpildi. Brīdinājums par koģenrācijas stacijas gada pārskata iesniegšanu noteiktajā termiņā nav izpildīts, komersantam atceltas OI tiesības</t>
  </si>
  <si>
    <t>Komersantam izteikti vairāki brīdinājumi par  normatīvo aktu prasību neizpildi. Brīdinājums pat konstatēto nodokļu parādu noteiktajā termiņā nav novērsts un komersantam atceltas OI tiesības</t>
  </si>
  <si>
    <t xml:space="preserve">Komersantam izteikts brīdinājums par saražotās elektroenerģijas neizlietošanu koģenerācijas elektrostacijas darbības nodrošināšanai </t>
  </si>
  <si>
    <t>Komersantam beidzies elektroenerģijas obligātā iepirkuma tiesību izmantošanas termiņš</t>
  </si>
  <si>
    <t>Valsts policija uzsākusi kriminālprocesu saistībā ar pašpatēriņa uzskaiti, kriminālprocesa ietvaros pieteikta valstij nodarītā kaitējuma kompensācija</t>
  </si>
  <si>
    <t>Koģenerācijas stacijas gada pārskats 2019.gadā par 2018.gadu nav iesniegts, komersantam atceltas OI tiesības</t>
  </si>
  <si>
    <t>Koģenerācijas stacijas gada pārskats 2020.gadā par 2019.gadu nav iesniegts, komersantam atceltas OI tiesības</t>
  </si>
  <si>
    <t>Klātienes pārbaudē konstatētas neatbilstības koģenerācijas stacijā uzstādītajos mēraparātos, komersantam atceltas OI tiesības</t>
  </si>
  <si>
    <t>Komersantam izteikti vairāki brīdinājumi par  normatīvo aktu prasību neizpildi. Brīdinājums par konstatēto nodokļu parādu noteiktajā termiņā nav novērsts, papildus, klātienes pārbaudē konstatētas neatbilstības koģenerācijas stacijā uzstādītajos mēraparātos, komersantam atceltas OI tiesības</t>
  </si>
  <si>
    <t>Komersantam izteikti vairāki brīdinājumi par  normatīvo aktu prasību neizpildi. Brīdinājums par koģenerācijas stacijas aprīkošanu ar siltumenerģijas uzskaites mēraparātu vai mēraparātu sistēmu, kas atbilst normatīvajiem aktiem par metroloģiskajām prasībām mērīšanas līdzekļiem, noteiktajā termiņā nav izpildīts un komersantam atceltas OI tiesības. Valsts policija ierosinājusi kriminālprocesu par pašpatēriņa nenodrošināšanu, kriminālprocesa ietvaros pieteikta valstij nodarītā kaitējuma kompensācija</t>
  </si>
  <si>
    <t>Valsts policija ierosinājusi kriminālprocesu par pašpatēriņa uzskaiti, kriminālprocesa ietvaros pieteikta valstij nodarītā kaitējuma kompensācija</t>
  </si>
  <si>
    <t>Komersantam 2018.gadā beidzies elektroenerģijas obligātā iepirkuma tiesību izmantošanas termiņš</t>
  </si>
  <si>
    <t>Komersantam 2019.gadā beidzies elektroenerģijas obligātā iepirkuma tiesību izmantošanas termiņš un  koģenerācijas stacijas gada pārskatu par darbību 2019.gadā komersants nav iesniedzis</t>
  </si>
  <si>
    <t>SIA "Gren Latvija" 
(SIA "Fortum Latvia")</t>
  </si>
  <si>
    <t>Komersantam izteikti vairāki brīdinājumi par  normatīvo aktu prasību neizpildi. Brīdinājums par konstatēto nodokļu parādu noteiktajā termiņā nav novērsts un komersantam atceltas OI tiesības</t>
  </si>
  <si>
    <t>Komersantam ir pasludināts maksātnespējas process, pieņemts lēmums par OI tiesību atcelšanu</t>
  </si>
  <si>
    <t>Komersantam 2019.gadā beidzies elektroenerģijas obligātā iepirkuma tiesību izmantošanas termiņš un komersants koģenerācijas stacijas gada pārskatu par darbību 2019.gadā nav iesniedzis</t>
  </si>
  <si>
    <t xml:space="preserve">EM/BVKB veica  klātienes pārbaudi elektrostacijā (2019-2023.gads) </t>
  </si>
  <si>
    <t>Komersantam izteikti vairāki brīdinājumi par normatīvo aktu prasību neizpildi, kas brīdinājumos noteiktajā termiņā novērsti
Komersants nav iesniedzis dokumentus koģenerācijas stacijas iekšējās peļņas normas aprēķina veikšanai, komersantam atceltas OI tiesības</t>
  </si>
  <si>
    <t>Komersantam izteikts brīdinājums par normatīvo aktu prasību neizpildi, kas brīdinājumā noteiktajā termiņā novērsts. Klātienes pārbaudē konstatētas neatbilstības koģenerācijas stacijā uzstādītajos mēraparātos, komersantam atceltas OI tiesības</t>
  </si>
  <si>
    <t>Komersantam ir spēkā esošas OI tiesības</t>
  </si>
  <si>
    <t>Komersantam izteikti vairāki brīdinājumi par normatīvo aktu prasību neizpildi, kas brīdinājumos noteiktajā termiņā novērsti
Komersants nav iesniedzis gada pārskatu par 2020.gadu un komersantam atceltas OI tiesības</t>
  </si>
  <si>
    <t>Komersantam izteikts brīdinājums par normatīvo aktu prasību neizpildi, kas brīdinājumā noteiktajā termiņā novērsts
Klātienes pārbaudē konstatēts, ka tehnoloģiski nav nodrošināta siltumenerģijas lietderīga izmantošana un neatbilstības koģenerācijas stacijā uzstādītajos mēraparātos, komersantam atceltas OI tiesības</t>
  </si>
  <si>
    <t>Komersantam izteikti vairāki brīdinājumi par normatīvo aktu prasību neizpildi. Brīdinājums par konstatētu nodokļu parādu noteiktajā termiņā nav novērsts un komersantam atceltas OI tiesības</t>
  </si>
  <si>
    <t>ZS izteikts brīdinājums par konstatētu nodokļu parādu, kas noteiktajā termiņā nav novērsts un ZS atceltas OI tiesības</t>
  </si>
  <si>
    <t>ZS nav spēkā esošu OI tiesību (11.11.2021. tā likvidēta)</t>
  </si>
  <si>
    <t>ZS atteicās no OI tiesībām, pieņemts lēmums par  OI tiesību atcelšanu</t>
  </si>
  <si>
    <t>ZS nav spēkā esošu OI tiesību</t>
  </si>
  <si>
    <t>Komersants nav iesniedzis dokumentus koģenerācijas stacijas iekšējās peļņas normas aprēķina veikšanai, komersantam atceltas OI tiesības un komersantam atceltas OI tiesības</t>
  </si>
  <si>
    <t>Klātienes pārbaudē konstatēts, ka elektrostacijā izmantotais kurināmais neatbilst komersanta iesniegumā norādītajai informācijai un komersantam atceltas OI tiesības</t>
  </si>
  <si>
    <t>Klātienes pārbaudē konstatēts, ka elektrostacijā izmantotais kurināmais neatbilst komersanta iesniegumā /EM lēmumā norādītajai informācijai un komersantam atceltas OI tiesības</t>
  </si>
  <si>
    <t>SIDGUNDA BIO, SIA</t>
  </si>
  <si>
    <t>Klātienes pārbaudē konstatēti pārkāpumi attiecībā uz elektrostacijā uzstādītajiem mēraparātiem un elektroenerģijas pašpatēriņa nenodrošināšanu, komersantam atceltas OI tiesības</t>
  </si>
  <si>
    <t>AG 21, SIA Stašķeviču dz. HES</t>
  </si>
  <si>
    <t>Komersantam izteikti vairāki brīdinājumi par normatīvo aktu prasību neizpildi, kas brīdinājumos noteiktajā termiņā novērsti.</t>
  </si>
  <si>
    <t>Pieņemts lēmums par OI tiesību atcelšanu un pienākumu atmaksāt nelikumīgi saņemto valsts atbalstu</t>
  </si>
  <si>
    <t>Konstatēts elektrostacijas pamatlīdzekļu pilns nolietojums. Ievērojot, ka valsts atbalstu sniedz ne ilgāk kā līdz elektrostacijas pamatlīdzekļu pilnam nolietojumam, komersantam atceltas OI tiesības</t>
  </si>
  <si>
    <t>Konstatēts elektrostacijas pamatlīdzekļu pilns nolietojums. Ievērojot, ka valsts atbalstu sniedz ne ilgāk kā līdz elektrostacijas pamatlīdzekļu pilnam nolietojumam, ZS atceltas OI tiesības</t>
  </si>
  <si>
    <t xml:space="preserve">Pieņemts lēmums par OI tiesību atcelšanu </t>
  </si>
  <si>
    <t>Komersantam izteikti vairāki brīdinājumi par normatīvo aktu prasību neizpildi, kas brīdinājumos noteiktajā termiņā novērsti. Klātienes pārbaudē konstatētas neatbilstības elektrostacijā uzstādītajā elektriskajā jaudā, komersantam atceltas OI tiesības</t>
  </si>
  <si>
    <t>Komersantam izteikts brīdinājums par normatīvo aktu prasību neizpildi. Klātienes pārbaudē konstatētas neatbilstības elektrostacijā uzstādītajā elektriskajā jaudā, komersantam atceltas OI tiesības</t>
  </si>
  <si>
    <t>Komersants nav iesniedzis dokumentus elektrostacijas iekšējās peļņas normas aprēķina veikšanai, komersantam atceltas OI tiesības</t>
  </si>
  <si>
    <t>Komersantam izteikti vairāki brīdinājumi. Brīdinājums par konstatētu nodokļu parādu noteiktajā termiņā nav novērsts un komersantam atceltas OI tiesības</t>
  </si>
  <si>
    <t>Komersants nav iesniedzis gada pārskatu par 2020.gadu un komersantam atceltas OI tiesības</t>
  </si>
  <si>
    <t>Komersantam izteikti vairāki brīdinājumi. Komersants gada pārskatā pārdotās elektroenerģijas apjomu norādījis vienādu ar saražotās elektroenerģijas apjomu, komersantam atceltas OI tiesības</t>
  </si>
  <si>
    <t>ZS atteikusies no OI tiesībām, pieņemts lēmums par  OI tiesību atcelšanu</t>
  </si>
  <si>
    <t>Komersants nav iesniedzis elektrostacijas principiālo elektriskā pieslēguma shēmu un komersantam atceltas OI tiesības</t>
  </si>
  <si>
    <t>Kopējais atbalsta periods, summējot visu veidu atbalstu elektroenerģijas ražošanai, vienai elektrostacijai nepārsniedz 20 gadus. Ievērojot, ka komersanta elektrostacijai atbalsts sasniedzis 20 gadus, komersantam atceltas OI tiesības</t>
  </si>
  <si>
    <t>Komersantam 2019.gadā atceltas elektroenerģijas obligātā iepirkuma tiesības un gada pārskats par elektrostacijas darbību 2019.gadā nav iesniegts</t>
  </si>
  <si>
    <t>Komersantam 2019.gadā atceltas elektroenerģijas obligātā iepirkuma tiesības un gada pārskats par elektrostacijas darbību 2018.gadā nav iesniegts</t>
  </si>
  <si>
    <t>Komersantam izteikti vairāki brīdinājumi par normatīvo aktu prasību neizpildi, kas brīdinājumos noteiktajos termiņos novērsti.</t>
  </si>
  <si>
    <t>Komersantam izteikti vairāki brīdinājumi par normatīvo aktu prasību neizpildi, kas brīdinājumos noteiktajā termiņā novērsti
Komersants nav iesniedzis gada pārskatu par 2018.gadu un komersantam atceltas OI tiesības</t>
  </si>
  <si>
    <t>Komersantam izteikts brīdinājums par normatīvo aktu prasību neizpildi, kas brīdinājumā noteiktajā termiņā novērsts. Klātienes pārbaudē konstatēts, ka elektrostacijā nav uzstādīts saražotās elektroenerģijas uzskaites mēraparāts, komersantam atceltas OI tiesības</t>
  </si>
  <si>
    <t>Komersantam izteikts brīdinājums par normatīvo aktu prasību neizpildi, kas brīdinājumā noteiktajā termiņā novērsts.</t>
  </si>
  <si>
    <t>Komersants nav iesniedzis gada pārskatu par 2016.gadu un komersantam atceltas OI tiesības</t>
  </si>
  <si>
    <t>ZS nav iesniegusi gada pārskatu par 2020.gadu un ZS atceltas OI tiesības</t>
  </si>
  <si>
    <t>ENERCOM PLUS, SIA (SIA "Greenpower")</t>
  </si>
  <si>
    <t>Ošmaļi Energy, SIA, Oši-1 (NBT5 Energy, SIA)</t>
  </si>
  <si>
    <t>Ošmaļi Energy, SIA, Oši-2 (NBT5 Energy, SIA)</t>
  </si>
  <si>
    <t>Ošmaļi Energy, SIA, Ošlejas 1 (NBT5 Energy, SIA)</t>
  </si>
  <si>
    <t>Ošmaļi Energy, SIA, Ošlejas 2 (NBT5 Energy, SIA)</t>
  </si>
  <si>
    <t>Komersanta iegūtās obligātā iepirkuma tiesības nav nododamas citai personai, pārdodamas, dāvināmas vai kā citādi atsavināmas. Ievērojot ka elektrostacijai mainījies īpašnieks, komersantam atceltas OI tiesības</t>
  </si>
  <si>
    <t>Komersantam jau 2018.gadā atceltas obligātā iepirkuma tiesības</t>
  </si>
  <si>
    <t>Getliņi EKO, SIA</t>
  </si>
  <si>
    <t>Komersantam izteikti vairāki brīdinājumi par normatīvo aktu prasību neizpildi, kas brīdinājumos noteiktajos termiņos novērsti</t>
  </si>
  <si>
    <t>Komersantam nav spēkā esošu GM tiesību</t>
  </si>
  <si>
    <t>Komersantam ir spēkā esošas garantētās maksas (GM) tiesības</t>
  </si>
  <si>
    <t>Komersantam ir spēkā esošas GM tiesības</t>
  </si>
  <si>
    <t>BIOENINVEST, SIA (SIA Gren Gulbene)</t>
  </si>
  <si>
    <t>Pieprasīta informācija par elektrostacijas ģenerējošo iekārtu tehniskajiem parametriem un  elektrostacijas darbības nodrošināšanai uzstādītajām iekārtām</t>
  </si>
  <si>
    <t>Komersanta esošais statuss / OI tiesību statuss 
(uz 17.05.2023.)</t>
  </si>
  <si>
    <t>Pieņemts lēmums par OI tiesību atcelšanu (Administratīvā apgabaltiesa apmierinājusi komersanta pieteikumu un atcēlusi atceļošo lēmumu)
Komersants atteicies no OI tiesībām, pieņemts lēmums par  OI tiesību atcelšanu</t>
  </si>
  <si>
    <t>Komersantam izteikti vairāki brīdinājumi par normatīvo aktu prasību neizpildi. Brīdinājums par saražotās elektroenerģijas neizlietošanu koģenerācijas elektrostacijas darbības nodrošināšanai noteiktajā termiņā nav izpildīts, komersantam atceltas OI tiesības. Komersants lēmumu pārsūdzēja Administratīvajā tiesā, kas atcēla OI tiesības atceļošo lēmumu.</t>
  </si>
  <si>
    <t>Komersantam 2020.gadā izteikts brīdinājums par pašpatēriņa neievērošanu 2019.gadā. Brīdinājumā noteiktajā termiņā komersants ir novērsis konstatēto neatbilstību un nodrošinājis elektrostacijas atbilstību normatīvo aktu prasībām
Komersants nav iesniedzis dokumentus elektrostacijas iekšējās peļņas normas aprēķina veikšanai, komersantam atceltas OI tiesības</t>
  </si>
  <si>
    <t>Komersantam 2020.gadā izteikts brīdinājums par pašpatēriņa neievērošanu 2019.gadā. Pēc brīdinājumā noteiktā termiņa lātienes pārbaudē konstatēts, ka saražotās elektroenerģijas uzskaite elektrostaicjā netiek veikta, komersantam atceltas OI tiesības</t>
  </si>
  <si>
    <t>Komersantam 2020.gadā izteikts brīdinājums par pašpatēriņa neievērošanu 2019.gadā. Klātienes pārbaudē konstatēts, ka saražotās elektroenerģijas uzskaite elektrostacijā netiek veikta, komersantam atceltas OI tiesības</t>
  </si>
  <si>
    <t>Komersantam 2020.gadā izteikts brīdinājums par pašpatēriņa neievērošanu 2019.gadā. Brīdinājumā noteiktajā termiņā komersants ir novērsis konstatēto neatbilstību un nodrošinājis elektrostacijas atbilstību normatīvo aktu prasībām</t>
  </si>
  <si>
    <t>Komersantam izteikti vairāki brīdinājumi par normatīvo aktu prasību neizpildi, kas brīdinājumos noteiktajā termiņā novērsti
Komersantam pieprasīts un padziļināti izvērtēts skaidrojums/informācija par elektrostacijas darbības nodrošināšanai uzstādītajām iekārtām, to jaudu, tehniskajiem parametriem un izmantošanu 2019.gadā</t>
  </si>
  <si>
    <t>Komersantam izteikti vairāki brīdinājumi par normatīvo aktu prasību neizpildi, kas brīdinājumos noteiktajā termiņā novērsti
Komersantam pieprasīts un padziļināti izvērtēts skaidrojums/informācija par elektrostacijas darbības nodrošināšanai uzstādītajām iekārtām, to jaudu, tehniskajiem parametriem un izmantošanu 2019.gadā
Klātienes pārbaudē konstatētas neatbilstības koģenerācijas stacijā uzstādītajos mēraparātos, komersantam atceltas OI tiesības</t>
  </si>
  <si>
    <t>Komersantam izteikts brīdinājums par normatīvo aktu prasību neizpildi, kas brīdinājumā noteiktajā termiņā novērsts
Komersantam pieprasīts un padziļināti izvērtēts skaidrojums/informācija par elektrostacijas darbības nodrošināšanai uzstādītajām iekārtām, to jaudu, tehniskajiem parametriem un izmantošanu 2019.gadā</t>
  </si>
  <si>
    <t>Komersantam 2018.gadā beidzies elektroenerģijas obligātā iepirkuma tiesību izmantošanas termiņš un  koģenerācijas stacijas gada pārskatu par darbību 2019.gadā nav iesniedzis</t>
  </si>
  <si>
    <t>Komersantam pieprasīts un padziļināti izvērtēts skaidrojums/informācija par elektrostacijas darbības nodrošināšanai uzstādītajām iekārtām, to jaudu, tehniskajiem parametriem un izmantošanu 2019.gadā</t>
  </si>
  <si>
    <t>Komersantam pieprasīts un padziļināti izvērtēts skaidrojums/informācija par elektrostacijas darbības nodrošināšanai uzstādītajām iekārtām, to jaudu, tehniskajiem parametriem un izmantošanu 2019.gadā
Komersants nav iesniedzis dokumentus koģenerācijas stacijas iekšējās peļņas normas aprēķina veikšanai, komersantam atceltas OI tiesības</t>
  </si>
  <si>
    <t>Komersantam pieprasīts un padziļināti izvērtēts skaidrojums/informācija par elektrostacijas darbības nodrošināšanai uzstādītajām iekārtām, to jaudu, tehniskajiem parametriem un izmantošanu</t>
  </si>
  <si>
    <r>
      <t xml:space="preserve">Gada pārskata neiesniegšana
</t>
    </r>
    <r>
      <rPr>
        <sz val="11"/>
        <color theme="1"/>
        <rFont val="Calibri"/>
        <family val="2"/>
        <charset val="186"/>
        <scheme val="minor"/>
      </rPr>
      <t>MK 262 62.
MK 221 40.</t>
    </r>
    <r>
      <rPr>
        <vertAlign val="superscript"/>
        <sz val="11"/>
        <color theme="1"/>
        <rFont val="Calibri"/>
        <family val="2"/>
        <charset val="186"/>
        <scheme val="minor"/>
      </rPr>
      <t>2</t>
    </r>
  </si>
  <si>
    <r>
      <t xml:space="preserve">Pašpatēriņš
</t>
    </r>
    <r>
      <rPr>
        <sz val="11"/>
        <color theme="1"/>
        <rFont val="Calibri"/>
        <family val="2"/>
        <charset val="186"/>
        <scheme val="minor"/>
      </rPr>
      <t>MK 262 60.</t>
    </r>
    <r>
      <rPr>
        <vertAlign val="superscript"/>
        <sz val="11"/>
        <color theme="1"/>
        <rFont val="Calibri"/>
        <family val="2"/>
        <charset val="186"/>
        <scheme val="minor"/>
      </rPr>
      <t>5</t>
    </r>
    <r>
      <rPr>
        <sz val="11"/>
        <color theme="1"/>
        <rFont val="Calibri"/>
        <family val="2"/>
        <charset val="186"/>
        <scheme val="minor"/>
      </rPr>
      <t>2, 61.¹
MK 221 44., 45.</t>
    </r>
    <r>
      <rPr>
        <vertAlign val="superscript"/>
        <sz val="11"/>
        <color theme="1"/>
        <rFont val="Calibri"/>
        <family val="2"/>
        <charset val="186"/>
        <scheme val="minor"/>
      </rPr>
      <t>2</t>
    </r>
    <r>
      <rPr>
        <sz val="11"/>
        <color theme="1"/>
        <rFont val="Calibri"/>
        <family val="2"/>
        <charset val="186"/>
        <scheme val="minor"/>
      </rPr>
      <t>3</t>
    </r>
  </si>
  <si>
    <r>
      <t xml:space="preserve">Neatbilstoši mērlīdzekļi un uzskaite
</t>
    </r>
    <r>
      <rPr>
        <sz val="11"/>
        <color theme="1"/>
        <rFont val="Calibri"/>
        <family val="2"/>
        <charset val="186"/>
        <scheme val="minor"/>
      </rPr>
      <t>MK262 60.</t>
    </r>
    <r>
      <rPr>
        <vertAlign val="superscript"/>
        <sz val="11"/>
        <color theme="1"/>
        <rFont val="Calibri"/>
        <family val="2"/>
        <charset val="186"/>
        <scheme val="minor"/>
      </rPr>
      <t>5</t>
    </r>
    <r>
      <rPr>
        <sz val="11"/>
        <color theme="1"/>
        <rFont val="Calibri"/>
        <family val="2"/>
        <charset val="186"/>
        <scheme val="minor"/>
      </rPr>
      <t>3
MK221 45.</t>
    </r>
    <r>
      <rPr>
        <vertAlign val="superscript"/>
        <sz val="11"/>
        <color theme="1"/>
        <rFont val="Calibri"/>
        <family val="2"/>
        <charset val="186"/>
        <scheme val="minor"/>
      </rPr>
      <t>2</t>
    </r>
    <r>
      <rPr>
        <sz val="11"/>
        <color theme="1"/>
        <rFont val="Calibri"/>
        <family val="2"/>
        <charset val="186"/>
        <scheme val="minor"/>
      </rPr>
      <t>4</t>
    </r>
  </si>
  <si>
    <r>
      <t xml:space="preserve">Konstatēti nodokļu parādi
</t>
    </r>
    <r>
      <rPr>
        <sz val="11"/>
        <color theme="1"/>
        <rFont val="Calibri"/>
        <family val="2"/>
        <charset val="186"/>
        <scheme val="minor"/>
      </rPr>
      <t>MK 262 60.</t>
    </r>
    <r>
      <rPr>
        <vertAlign val="superscript"/>
        <sz val="11"/>
        <color theme="1"/>
        <rFont val="Calibri"/>
        <family val="2"/>
        <charset val="186"/>
        <scheme val="minor"/>
      </rPr>
      <t>2</t>
    </r>
    <r>
      <rPr>
        <sz val="11"/>
        <color theme="1"/>
        <rFont val="Calibri"/>
        <family val="2"/>
        <charset val="186"/>
        <scheme val="minor"/>
      </rPr>
      <t xml:space="preserve"> 
MK 221 44.</t>
    </r>
    <r>
      <rPr>
        <vertAlign val="superscript"/>
        <sz val="11"/>
        <color theme="1"/>
        <rFont val="Calibri"/>
        <family val="2"/>
        <charset val="186"/>
        <scheme val="minor"/>
      </rPr>
      <t>2</t>
    </r>
  </si>
  <si>
    <r>
      <t xml:space="preserve">Vides prasības
</t>
    </r>
    <r>
      <rPr>
        <sz val="11"/>
        <color theme="1"/>
        <rFont val="Calibri"/>
        <family val="2"/>
        <charset val="186"/>
        <scheme val="minor"/>
      </rPr>
      <t>MK 262 60.</t>
    </r>
    <r>
      <rPr>
        <vertAlign val="superscript"/>
        <sz val="11"/>
        <color theme="1"/>
        <rFont val="Calibri"/>
        <family val="2"/>
        <charset val="186"/>
        <scheme val="minor"/>
      </rPr>
      <t>5</t>
    </r>
    <r>
      <rPr>
        <sz val="11"/>
        <color theme="1"/>
        <rFont val="Calibri"/>
        <family val="2"/>
        <charset val="186"/>
        <scheme val="minor"/>
      </rPr>
      <t>5
MK 221 45.</t>
    </r>
    <r>
      <rPr>
        <vertAlign val="superscript"/>
        <sz val="11"/>
        <color theme="1"/>
        <rFont val="Calibri"/>
        <family val="2"/>
        <charset val="186"/>
        <scheme val="minor"/>
      </rPr>
      <t>2</t>
    </r>
    <r>
      <rPr>
        <sz val="11"/>
        <color theme="1"/>
        <rFont val="Calibri"/>
        <family val="2"/>
        <charset val="186"/>
        <scheme val="minor"/>
      </rPr>
      <t>6</t>
    </r>
  </si>
  <si>
    <r>
      <t xml:space="preserve">Darba drošība
</t>
    </r>
    <r>
      <rPr>
        <sz val="11"/>
        <color theme="1"/>
        <rFont val="Calibri"/>
        <family val="2"/>
        <charset val="186"/>
        <scheme val="minor"/>
      </rPr>
      <t>MK 262 60.</t>
    </r>
    <r>
      <rPr>
        <vertAlign val="superscript"/>
        <sz val="11"/>
        <color theme="1"/>
        <rFont val="Calibri"/>
        <family val="2"/>
        <charset val="186"/>
        <scheme val="minor"/>
      </rPr>
      <t>5</t>
    </r>
    <r>
      <rPr>
        <sz val="11"/>
        <color theme="1"/>
        <rFont val="Calibri"/>
        <family val="2"/>
        <charset val="186"/>
        <scheme val="minor"/>
      </rPr>
      <t>5
MK 221 45.</t>
    </r>
    <r>
      <rPr>
        <vertAlign val="superscript"/>
        <sz val="11"/>
        <color theme="1"/>
        <rFont val="Calibri"/>
        <family val="2"/>
        <charset val="186"/>
        <scheme val="minor"/>
      </rPr>
      <t>2</t>
    </r>
    <r>
      <rPr>
        <sz val="11"/>
        <color theme="1"/>
        <rFont val="Calibri"/>
        <family val="2"/>
        <charset val="186"/>
        <scheme val="minor"/>
      </rPr>
      <t>6</t>
    </r>
  </si>
  <si>
    <r>
      <t xml:space="preserve">Neatbilstoši mērlīdzekļi un uzskaite
</t>
    </r>
    <r>
      <rPr>
        <sz val="11"/>
        <color theme="1"/>
        <rFont val="Calibri"/>
        <family val="2"/>
        <charset val="186"/>
        <scheme val="minor"/>
      </rPr>
      <t>MK 262 60.</t>
    </r>
    <r>
      <rPr>
        <vertAlign val="superscript"/>
        <sz val="11"/>
        <color theme="1"/>
        <rFont val="Calibri"/>
        <family val="2"/>
        <charset val="186"/>
        <scheme val="minor"/>
      </rPr>
      <t>5</t>
    </r>
    <r>
      <rPr>
        <sz val="11"/>
        <color theme="1"/>
        <rFont val="Calibri"/>
        <family val="2"/>
        <charset val="186"/>
        <scheme val="minor"/>
      </rPr>
      <t>3
MK 221 45.</t>
    </r>
    <r>
      <rPr>
        <vertAlign val="superscript"/>
        <sz val="11"/>
        <color theme="1"/>
        <rFont val="Calibri"/>
        <family val="2"/>
        <charset val="186"/>
        <scheme val="minor"/>
      </rPr>
      <t>2</t>
    </r>
    <r>
      <rPr>
        <sz val="11"/>
        <color theme="1"/>
        <rFont val="Calibri"/>
        <family val="2"/>
        <charset val="186"/>
        <scheme val="minor"/>
      </rPr>
      <t>4</t>
    </r>
  </si>
  <si>
    <r>
      <t xml:space="preserve">Būvniecība
</t>
    </r>
    <r>
      <rPr>
        <sz val="11"/>
        <color theme="1"/>
        <rFont val="Calibri"/>
        <family val="2"/>
        <charset val="186"/>
        <scheme val="minor"/>
      </rPr>
      <t>MK 262 60.</t>
    </r>
    <r>
      <rPr>
        <vertAlign val="superscript"/>
        <sz val="11"/>
        <color theme="1"/>
        <rFont val="Calibri"/>
        <family val="2"/>
        <charset val="186"/>
        <scheme val="minor"/>
      </rPr>
      <t xml:space="preserve">9 </t>
    </r>
    <r>
      <rPr>
        <sz val="11"/>
        <color theme="1"/>
        <rFont val="Calibri"/>
        <family val="2"/>
        <charset val="186"/>
        <scheme val="minor"/>
      </rPr>
      <t xml:space="preserve">
MK 221 44.</t>
    </r>
    <r>
      <rPr>
        <vertAlign val="superscript"/>
        <sz val="11"/>
        <color theme="1"/>
        <rFont val="Calibri"/>
        <family val="2"/>
        <charset val="186"/>
        <scheme val="minor"/>
      </rPr>
      <t>3</t>
    </r>
  </si>
  <si>
    <r>
      <t xml:space="preserve">Neatbilstoša uzstādītā jauda
</t>
    </r>
    <r>
      <rPr>
        <sz val="11"/>
        <color theme="1"/>
        <rFont val="Calibri"/>
        <family val="2"/>
        <charset val="186"/>
        <scheme val="minor"/>
      </rPr>
      <t>MK 262 60.</t>
    </r>
    <r>
      <rPr>
        <vertAlign val="superscript"/>
        <sz val="11"/>
        <color theme="1"/>
        <rFont val="Calibri"/>
        <family val="2"/>
        <charset val="186"/>
        <scheme val="minor"/>
      </rPr>
      <t>5</t>
    </r>
    <r>
      <rPr>
        <sz val="11"/>
        <color theme="1"/>
        <rFont val="Calibri"/>
        <family val="2"/>
        <charset val="186"/>
        <scheme val="minor"/>
      </rPr>
      <t>1; 
MK 221 45.</t>
    </r>
    <r>
      <rPr>
        <vertAlign val="superscript"/>
        <sz val="11"/>
        <color theme="1"/>
        <rFont val="Calibri"/>
        <family val="2"/>
        <charset val="186"/>
        <scheme val="minor"/>
      </rPr>
      <t>2</t>
    </r>
    <r>
      <rPr>
        <sz val="11"/>
        <color theme="1"/>
        <rFont val="Calibri"/>
        <family val="2"/>
        <charset val="186"/>
        <scheme val="minor"/>
      </rPr>
      <t>2</t>
    </r>
  </si>
  <si>
    <r>
      <t xml:space="preserve">Enerģētikas prasības
(ietekme uz OI)
</t>
    </r>
    <r>
      <rPr>
        <sz val="11"/>
        <color theme="1"/>
        <rFont val="Calibri"/>
        <family val="2"/>
        <charset val="186"/>
        <scheme val="minor"/>
      </rPr>
      <t>MK 262 60.</t>
    </r>
    <r>
      <rPr>
        <vertAlign val="superscript"/>
        <sz val="11"/>
        <color theme="1"/>
        <rFont val="Calibri"/>
        <family val="2"/>
        <charset val="186"/>
        <scheme val="minor"/>
      </rPr>
      <t>5</t>
    </r>
    <r>
      <rPr>
        <sz val="11"/>
        <color theme="1"/>
        <rFont val="Calibri"/>
        <family val="2"/>
        <charset val="186"/>
        <scheme val="minor"/>
      </rPr>
      <t>4; 
MK 221 45.</t>
    </r>
    <r>
      <rPr>
        <vertAlign val="superscript"/>
        <sz val="11"/>
        <color theme="1"/>
        <rFont val="Calibri"/>
        <family val="2"/>
        <charset val="186"/>
        <scheme val="minor"/>
      </rPr>
      <t>2</t>
    </r>
    <r>
      <rPr>
        <sz val="11"/>
        <color theme="1"/>
        <rFont val="Calibri"/>
        <family val="2"/>
        <charset val="186"/>
        <scheme val="minor"/>
      </rPr>
      <t>5</t>
    </r>
  </si>
  <si>
    <t>Stacijas adrese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</si>
</sst>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00"/>
  </numFmts>
  <fonts count="20" x14ac:knownFonts="1">
    <font>
      <sz val="11"/>
      <color theme="1"/>
      <name val="Calibri"/>
      <family val="2"/>
      <charset val="186"/>
      <scheme val="minor"/>
    </font>
    <font>
      <b/>
      <sz val="11"/>
      <color theme="1"/>
      <name val="Calibri"/>
      <family val="2"/>
      <charset val="186"/>
      <scheme val="minor"/>
    </font>
    <font>
      <b/>
      <sz val="12"/>
      <color theme="1"/>
      <name val="Calibri"/>
      <family val="2"/>
      <charset val="186"/>
      <scheme val="minor"/>
    </font>
    <font>
      <sz val="11"/>
      <color theme="1"/>
      <name val="Calibri"/>
      <family val="2"/>
      <scheme val="minor"/>
    </font>
    <font>
      <sz val="11"/>
      <name val="Calibri"/>
      <family val="2"/>
      <charset val="186"/>
      <scheme val="minor"/>
    </font>
    <font>
      <sz val="11"/>
      <color theme="1"/>
      <name val="Calibri"/>
      <family val="2"/>
      <charset val="186"/>
      <scheme val="minor"/>
    </font>
    <font>
      <sz val="11"/>
      <name val="Calibri"/>
      <family val="2"/>
      <scheme val="minor"/>
    </font>
    <font>
      <sz val="11"/>
      <color rgb="FF000000"/>
      <name val="Calibri"/>
      <family val="2"/>
      <charset val="186"/>
    </font>
    <font>
      <b/>
      <sz val="16"/>
      <color theme="1"/>
      <name val="Calibri"/>
      <family val="2"/>
      <charset val="186"/>
      <scheme val="minor"/>
    </font>
    <font>
      <sz val="11"/>
      <color rgb="FF000000"/>
      <name val="Calibri"/>
      <family val="2"/>
      <charset val="186"/>
      <scheme val="minor"/>
    </font>
    <font>
      <sz val="12"/>
      <color theme="1"/>
      <name val="Calibri"/>
      <family val="2"/>
      <charset val="186"/>
      <scheme val="minor"/>
    </font>
    <font>
      <sz val="10"/>
      <name val="Arial"/>
      <family val="2"/>
      <charset val="186"/>
    </font>
    <font>
      <sz val="11"/>
      <color rgb="FF414142"/>
      <name val="Calibri"/>
      <family val="2"/>
      <charset val="186"/>
      <scheme val="minor"/>
    </font>
    <font>
      <sz val="11"/>
      <color rgb="FF9C0006"/>
      <name val="Calibri"/>
      <family val="2"/>
      <charset val="186"/>
      <scheme val="minor"/>
    </font>
    <font>
      <sz val="9"/>
      <name val="Verdana"/>
      <family val="2"/>
      <charset val="186"/>
    </font>
    <font>
      <sz val="10"/>
      <color theme="1"/>
      <name val="Calibri"/>
      <family val="2"/>
      <charset val="186"/>
      <scheme val="minor"/>
    </font>
    <font>
      <sz val="8"/>
      <name val="Calibri"/>
      <family val="2"/>
      <charset val="186"/>
      <scheme val="minor"/>
    </font>
    <font>
      <i/>
      <sz val="11"/>
      <color theme="1"/>
      <name val="Calibri"/>
      <family val="2"/>
      <charset val="186"/>
      <scheme val="minor"/>
    </font>
    <font>
      <i/>
      <sz val="11"/>
      <color rgb="FF000000"/>
      <name val="Calibri"/>
      <family val="2"/>
      <charset val="186"/>
    </font>
    <font>
      <vertAlign val="superscript"/>
      <sz val="11"/>
      <color theme="1"/>
      <name val="Calibri"/>
      <family val="2"/>
      <charset val="186"/>
      <scheme val="minor"/>
    </font>
  </fonts>
  <fills count="4">
    <fill>
      <patternFill patternType="none"/>
    </fill>
    <fill>
      <patternFill patternType="gray125"/>
    </fill>
    <fill>
      <patternFill patternType="solid">
        <fgColor rgb="FFFFC7CE"/>
      </patternFill>
    </fill>
    <fill>
      <patternFill patternType="solid">
        <fgColor theme="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6">
    <xf numFmtId="0" fontId="0" fillId="0" borderId="0"/>
    <xf numFmtId="0" fontId="3" fillId="0" borderId="0"/>
    <xf numFmtId="0" fontId="5" fillId="0" borderId="0"/>
    <xf numFmtId="43" fontId="5" fillId="0" borderId="0" applyFont="0" applyFill="0" applyBorder="0" applyAlignment="0" applyProtection="0"/>
    <xf numFmtId="0" fontId="11" fillId="0" borderId="0"/>
    <xf numFmtId="0" fontId="13" fillId="2" borderId="0" applyNumberFormat="0" applyBorder="0" applyAlignment="0" applyProtection="0"/>
  </cellStyleXfs>
  <cellXfs count="175">
    <xf numFmtId="0" fontId="0" fillId="0" borderId="0" xfId="0"/>
    <xf numFmtId="0" fontId="0" fillId="0" borderId="0" xfId="0" applyAlignment="1">
      <alignment wrapText="1"/>
    </xf>
    <xf numFmtId="0" fontId="0" fillId="0" borderId="0" xfId="0" applyAlignment="1">
      <alignment horizontal="left" vertical="center" wrapText="1"/>
    </xf>
    <xf numFmtId="0" fontId="0" fillId="0" borderId="1" xfId="0" applyBorder="1" applyAlignment="1">
      <alignment horizontal="left" vertical="center" wrapText="1"/>
    </xf>
    <xf numFmtId="0" fontId="3" fillId="0" borderId="1" xfId="1" applyBorder="1" applyAlignment="1">
      <alignment horizontal="left" vertical="center" wrapText="1"/>
    </xf>
    <xf numFmtId="0" fontId="4" fillId="0" borderId="1" xfId="0" applyFont="1" applyBorder="1" applyAlignment="1">
      <alignment horizontal="left" vertical="center" wrapText="1"/>
    </xf>
    <xf numFmtId="0" fontId="3" fillId="0" borderId="1" xfId="1" applyBorder="1" applyAlignment="1">
      <alignment vertical="center" wrapText="1"/>
    </xf>
    <xf numFmtId="0" fontId="0" fillId="0" borderId="1" xfId="0" applyBorder="1" applyAlignment="1">
      <alignment wrapText="1"/>
    </xf>
    <xf numFmtId="0" fontId="2" fillId="0" borderId="0" xfId="0" applyFont="1" applyAlignment="1">
      <alignment wrapText="1"/>
    </xf>
    <xf numFmtId="0" fontId="0" fillId="0" borderId="0" xfId="0" applyAlignment="1">
      <alignment horizontal="center" vertical="center" wrapText="1"/>
    </xf>
    <xf numFmtId="0" fontId="3" fillId="0" borderId="0" xfId="1" applyAlignment="1">
      <alignment wrapText="1"/>
    </xf>
    <xf numFmtId="164" fontId="3" fillId="0" borderId="4" xfId="1" applyNumberFormat="1" applyBorder="1" applyAlignment="1">
      <alignment horizontal="center" vertical="center"/>
    </xf>
    <xf numFmtId="164" fontId="3" fillId="0" borderId="1" xfId="1" applyNumberFormat="1" applyBorder="1" applyAlignment="1">
      <alignment horizontal="center" vertical="center"/>
    </xf>
    <xf numFmtId="14" fontId="1" fillId="0" borderId="1" xfId="0" applyNumberFormat="1" applyFont="1" applyBorder="1" applyAlignment="1">
      <alignment horizontal="center" vertical="center" wrapText="1"/>
    </xf>
    <xf numFmtId="4" fontId="4" fillId="0" borderId="1" xfId="0" applyNumberFormat="1" applyFont="1" applyBorder="1" applyAlignment="1">
      <alignment horizontal="center" vertical="center" wrapText="1"/>
    </xf>
    <xf numFmtId="4" fontId="0" fillId="0" borderId="1" xfId="0" applyNumberFormat="1" applyBorder="1" applyAlignment="1">
      <alignment horizontal="center" vertical="center"/>
    </xf>
    <xf numFmtId="4" fontId="4" fillId="0" borderId="1" xfId="0" applyNumberFormat="1" applyFont="1" applyBorder="1" applyAlignment="1">
      <alignment horizontal="center" vertical="center"/>
    </xf>
    <xf numFmtId="4" fontId="6" fillId="0" borderId="1" xfId="0" applyNumberFormat="1" applyFont="1" applyBorder="1" applyAlignment="1">
      <alignment horizontal="center" vertical="center"/>
    </xf>
    <xf numFmtId="4" fontId="7" fillId="0" borderId="1" xfId="0" applyNumberFormat="1" applyFont="1" applyBorder="1" applyAlignment="1">
      <alignment horizontal="center"/>
    </xf>
    <xf numFmtId="164" fontId="4" fillId="0" borderId="1" xfId="0" applyNumberFormat="1" applyFont="1" applyBorder="1" applyAlignment="1">
      <alignment horizontal="center" vertical="center" wrapText="1"/>
    </xf>
    <xf numFmtId="164" fontId="0" fillId="0" borderId="1" xfId="0" applyNumberFormat="1" applyBorder="1" applyAlignment="1">
      <alignment horizontal="center"/>
    </xf>
    <xf numFmtId="164" fontId="0" fillId="0" borderId="1" xfId="0" applyNumberFormat="1" applyBorder="1" applyAlignment="1">
      <alignment horizontal="center" vertical="center" wrapText="1"/>
    </xf>
    <xf numFmtId="164" fontId="9" fillId="0" borderId="1" xfId="0" applyNumberFormat="1" applyFont="1" applyBorder="1" applyAlignment="1">
      <alignment horizontal="center"/>
    </xf>
    <xf numFmtId="164" fontId="0" fillId="0" borderId="1" xfId="1" applyNumberFormat="1" applyFont="1" applyBorder="1" applyAlignment="1">
      <alignment horizontal="center" vertical="center"/>
    </xf>
    <xf numFmtId="164" fontId="10" fillId="0" borderId="1" xfId="1" applyNumberFormat="1" applyFont="1" applyBorder="1" applyAlignment="1">
      <alignment horizontal="center" vertical="center"/>
    </xf>
    <xf numFmtId="164" fontId="4" fillId="0" borderId="1" xfId="5" applyNumberFormat="1" applyFont="1" applyFill="1" applyBorder="1" applyAlignment="1">
      <alignment horizontal="center" vertical="center"/>
    </xf>
    <xf numFmtId="164" fontId="5" fillId="0" borderId="1" xfId="1" applyNumberFormat="1" applyFont="1" applyBorder="1" applyAlignment="1">
      <alignment horizontal="center" vertical="center"/>
    </xf>
    <xf numFmtId="164" fontId="14" fillId="0" borderId="1" xfId="0" applyNumberFormat="1" applyFont="1" applyBorder="1" applyAlignment="1">
      <alignment horizontal="center"/>
    </xf>
    <xf numFmtId="0" fontId="4" fillId="0" borderId="2" xfId="0" applyFont="1" applyBorder="1" applyAlignment="1">
      <alignment horizontal="center" vertical="center" wrapText="1"/>
    </xf>
    <xf numFmtId="14" fontId="1" fillId="0" borderId="4" xfId="0" applyNumberFormat="1" applyFont="1" applyBorder="1" applyAlignment="1">
      <alignment horizontal="center" vertical="center" wrapText="1"/>
    </xf>
    <xf numFmtId="14" fontId="1" fillId="0" borderId="12" xfId="0" applyNumberFormat="1" applyFont="1" applyBorder="1" applyAlignment="1">
      <alignment horizontal="center" vertical="center" wrapText="1"/>
    </xf>
    <xf numFmtId="164" fontId="4" fillId="0" borderId="4" xfId="0" applyNumberFormat="1" applyFont="1" applyBorder="1" applyAlignment="1">
      <alignment horizontal="center" vertical="center" wrapText="1"/>
    </xf>
    <xf numFmtId="4" fontId="4" fillId="0" borderId="12" xfId="0" applyNumberFormat="1" applyFont="1" applyBorder="1" applyAlignment="1">
      <alignment horizontal="center" vertical="center" wrapText="1"/>
    </xf>
    <xf numFmtId="164" fontId="4" fillId="0" borderId="4" xfId="0" applyNumberFormat="1" applyFont="1" applyBorder="1" applyAlignment="1">
      <alignment horizontal="center" vertical="center"/>
    </xf>
    <xf numFmtId="4" fontId="4" fillId="0" borderId="12" xfId="0" applyNumberFormat="1" applyFont="1" applyBorder="1" applyAlignment="1">
      <alignment horizontal="center" vertical="center"/>
    </xf>
    <xf numFmtId="164" fontId="6" fillId="0" borderId="4" xfId="0" applyNumberFormat="1" applyFont="1" applyBorder="1" applyAlignment="1">
      <alignment horizontal="center" vertical="center"/>
    </xf>
    <xf numFmtId="4" fontId="6" fillId="0" borderId="12" xfId="0" applyNumberFormat="1" applyFont="1" applyBorder="1" applyAlignment="1">
      <alignment horizontal="center" vertical="center"/>
    </xf>
    <xf numFmtId="164" fontId="0" fillId="0" borderId="4" xfId="0" applyNumberFormat="1" applyBorder="1" applyAlignment="1">
      <alignment horizontal="center" vertical="center"/>
    </xf>
    <xf numFmtId="4" fontId="0" fillId="0" borderId="12" xfId="0" applyNumberFormat="1" applyBorder="1" applyAlignment="1">
      <alignment horizontal="center" vertical="center"/>
    </xf>
    <xf numFmtId="4" fontId="7" fillId="0" borderId="6" xfId="0" applyNumberFormat="1" applyFont="1" applyBorder="1" applyAlignment="1">
      <alignment horizontal="center"/>
    </xf>
    <xf numFmtId="164" fontId="0" fillId="0" borderId="4" xfId="0" applyNumberFormat="1" applyBorder="1" applyAlignment="1">
      <alignment horizontal="center" vertical="center" wrapText="1"/>
    </xf>
    <xf numFmtId="164" fontId="0" fillId="0" borderId="4" xfId="0" applyNumberFormat="1" applyBorder="1" applyAlignment="1">
      <alignment horizontal="center"/>
    </xf>
    <xf numFmtId="164" fontId="4" fillId="0" borderId="4" xfId="5" applyNumberFormat="1" applyFont="1" applyFill="1" applyBorder="1" applyAlignment="1">
      <alignment horizontal="center" vertical="center"/>
    </xf>
    <xf numFmtId="164" fontId="0" fillId="0" borderId="12" xfId="1" applyNumberFormat="1" applyFont="1" applyBorder="1" applyAlignment="1">
      <alignment horizontal="center" vertical="center"/>
    </xf>
    <xf numFmtId="164" fontId="5" fillId="0" borderId="12" xfId="1" applyNumberFormat="1" applyFont="1" applyBorder="1" applyAlignment="1">
      <alignment horizontal="center" vertical="center"/>
    </xf>
    <xf numFmtId="164" fontId="3" fillId="0" borderId="12" xfId="1" applyNumberFormat="1" applyBorder="1" applyAlignment="1">
      <alignment horizontal="center" vertical="center"/>
    </xf>
    <xf numFmtId="164" fontId="12" fillId="0" borderId="4" xfId="0" applyNumberFormat="1" applyFont="1" applyBorder="1" applyAlignment="1">
      <alignment horizontal="center" vertical="center" wrapText="1"/>
    </xf>
    <xf numFmtId="164" fontId="15" fillId="0" borderId="4" xfId="0" applyNumberFormat="1" applyFont="1" applyBorder="1" applyAlignment="1">
      <alignment horizontal="center"/>
    </xf>
    <xf numFmtId="164" fontId="14" fillId="0" borderId="4" xfId="0" applyNumberFormat="1" applyFont="1" applyBorder="1" applyAlignment="1">
      <alignment horizontal="center"/>
    </xf>
    <xf numFmtId="164" fontId="9" fillId="0" borderId="4" xfId="0" applyNumberFormat="1" applyFont="1" applyBorder="1" applyAlignment="1">
      <alignment horizontal="center"/>
    </xf>
    <xf numFmtId="164" fontId="17" fillId="0" borderId="4" xfId="0" applyNumberFormat="1" applyFont="1" applyBorder="1" applyAlignment="1">
      <alignment vertical="top"/>
    </xf>
    <xf numFmtId="164" fontId="17" fillId="0" borderId="12" xfId="0" applyNumberFormat="1" applyFont="1" applyBorder="1" applyAlignment="1">
      <alignment vertical="top"/>
    </xf>
    <xf numFmtId="164" fontId="4" fillId="0" borderId="5" xfId="0" applyNumberFormat="1" applyFont="1" applyBorder="1" applyAlignment="1">
      <alignment horizontal="center" vertical="center" wrapText="1"/>
    </xf>
    <xf numFmtId="164" fontId="4" fillId="0" borderId="6" xfId="0" applyNumberFormat="1" applyFont="1" applyBorder="1" applyAlignment="1">
      <alignment horizontal="center" vertical="center" wrapText="1"/>
    </xf>
    <xf numFmtId="164" fontId="4" fillId="0" borderId="12" xfId="0" applyNumberFormat="1" applyFont="1" applyBorder="1" applyAlignment="1">
      <alignment horizontal="center" vertical="center" wrapText="1"/>
    </xf>
    <xf numFmtId="164" fontId="4" fillId="0" borderId="4" xfId="3" applyNumberFormat="1" applyFont="1" applyFill="1" applyBorder="1" applyAlignment="1">
      <alignment horizontal="center" vertical="center" wrapText="1"/>
    </xf>
    <xf numFmtId="164" fontId="0" fillId="0" borderId="4" xfId="1" applyNumberFormat="1" applyFont="1" applyBorder="1" applyAlignment="1">
      <alignment horizontal="center" vertical="center"/>
    </xf>
    <xf numFmtId="164" fontId="9" fillId="0" borderId="12" xfId="0" applyNumberFormat="1" applyFont="1" applyBorder="1" applyAlignment="1">
      <alignment horizontal="center"/>
    </xf>
    <xf numFmtId="164" fontId="5" fillId="0" borderId="4" xfId="1" applyNumberFormat="1" applyFont="1" applyBorder="1" applyAlignment="1">
      <alignment horizontal="center" vertical="center"/>
    </xf>
    <xf numFmtId="164" fontId="9" fillId="0" borderId="4" xfId="0" applyNumberFormat="1" applyFont="1" applyBorder="1"/>
    <xf numFmtId="4" fontId="18" fillId="0" borderId="4" xfId="0" applyNumberFormat="1" applyFont="1" applyBorder="1" applyAlignment="1">
      <alignment horizontal="left"/>
    </xf>
    <xf numFmtId="4" fontId="18" fillId="0" borderId="5" xfId="0" applyNumberFormat="1" applyFont="1" applyBorder="1" applyAlignment="1">
      <alignment horizontal="center"/>
    </xf>
    <xf numFmtId="4" fontId="18" fillId="0" borderId="12" xfId="0" applyNumberFormat="1" applyFont="1" applyBorder="1" applyAlignment="1">
      <alignment horizontal="left"/>
    </xf>
    <xf numFmtId="4" fontId="18" fillId="0" borderId="14" xfId="0" applyNumberFormat="1" applyFont="1" applyBorder="1" applyAlignment="1">
      <alignment horizontal="left"/>
    </xf>
    <xf numFmtId="0" fontId="3" fillId="0" borderId="1" xfId="1" applyBorder="1" applyAlignment="1">
      <alignment wrapText="1"/>
    </xf>
    <xf numFmtId="14" fontId="1" fillId="0" borderId="2" xfId="0" applyNumberFormat="1" applyFont="1" applyBorder="1" applyAlignment="1">
      <alignment horizontal="center" vertical="center" wrapText="1"/>
    </xf>
    <xf numFmtId="164" fontId="5" fillId="0" borderId="2" xfId="1" applyNumberFormat="1" applyFont="1" applyBorder="1" applyAlignment="1">
      <alignment horizontal="center" vertical="center"/>
    </xf>
    <xf numFmtId="0" fontId="0" fillId="0" borderId="1" xfId="0" applyBorder="1" applyAlignment="1">
      <alignment horizontal="center" vertical="center" wrapText="1"/>
    </xf>
    <xf numFmtId="0" fontId="3" fillId="0" borderId="1" xfId="1" applyBorder="1" applyAlignment="1">
      <alignment horizontal="center" vertical="center" wrapText="1"/>
    </xf>
    <xf numFmtId="0" fontId="0" fillId="0" borderId="4" xfId="0" applyBorder="1" applyAlignment="1">
      <alignment horizontal="center" vertical="center" wrapText="1"/>
    </xf>
    <xf numFmtId="0" fontId="3" fillId="0" borderId="4" xfId="1"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14" fontId="1" fillId="3" borderId="1" xfId="0" applyNumberFormat="1" applyFont="1" applyFill="1" applyBorder="1" applyAlignment="1">
      <alignment horizontal="center" vertical="center" wrapText="1"/>
    </xf>
    <xf numFmtId="0" fontId="0" fillId="3" borderId="1" xfId="0" applyFill="1" applyBorder="1" applyAlignment="1">
      <alignment horizontal="center" vertical="center" wrapText="1"/>
    </xf>
    <xf numFmtId="0" fontId="0" fillId="3" borderId="1" xfId="1" applyFont="1" applyFill="1" applyBorder="1" applyAlignment="1">
      <alignment horizontal="center" vertical="center" wrapText="1"/>
    </xf>
    <xf numFmtId="0" fontId="0" fillId="3" borderId="1" xfId="0" applyFill="1" applyBorder="1" applyAlignment="1">
      <alignment horizontal="center" vertical="center"/>
    </xf>
    <xf numFmtId="0" fontId="0" fillId="0" borderId="2" xfId="0" applyBorder="1" applyAlignment="1">
      <alignment horizontal="center" vertical="center" wrapText="1"/>
    </xf>
    <xf numFmtId="0" fontId="3" fillId="0" borderId="2" xfId="1" applyBorder="1" applyAlignment="1">
      <alignment horizontal="center" vertical="center" wrapText="1"/>
    </xf>
    <xf numFmtId="0" fontId="0" fillId="0" borderId="15" xfId="0" applyBorder="1" applyAlignment="1">
      <alignment horizontal="center" vertical="center" wrapText="1"/>
    </xf>
    <xf numFmtId="0" fontId="0" fillId="3" borderId="4" xfId="0" applyFill="1" applyBorder="1" applyAlignment="1">
      <alignment horizontal="center" vertical="center" wrapText="1"/>
    </xf>
    <xf numFmtId="0" fontId="0" fillId="0" borderId="4" xfId="0" applyBorder="1" applyAlignment="1">
      <alignment wrapText="1"/>
    </xf>
    <xf numFmtId="0" fontId="0" fillId="3" borderId="4" xfId="1" applyFont="1" applyFill="1" applyBorder="1" applyAlignment="1">
      <alignment horizontal="center" vertical="center" wrapText="1"/>
    </xf>
    <xf numFmtId="0" fontId="3" fillId="0" borderId="4" xfId="1" applyBorder="1" applyAlignment="1">
      <alignment wrapText="1"/>
    </xf>
    <xf numFmtId="0" fontId="0" fillId="0" borderId="5" xfId="0" applyBorder="1" applyAlignment="1">
      <alignment wrapText="1"/>
    </xf>
    <xf numFmtId="0" fontId="0" fillId="0" borderId="6" xfId="0" applyBorder="1" applyAlignment="1">
      <alignment wrapText="1"/>
    </xf>
    <xf numFmtId="0" fontId="1" fillId="3" borderId="12" xfId="0" applyFont="1" applyFill="1" applyBorder="1" applyAlignment="1">
      <alignment horizontal="center" vertical="center" wrapText="1"/>
    </xf>
    <xf numFmtId="164" fontId="3" fillId="0" borderId="2" xfId="1" applyNumberFormat="1" applyBorder="1" applyAlignment="1">
      <alignment horizontal="center" vertical="center"/>
    </xf>
    <xf numFmtId="164" fontId="0" fillId="0" borderId="1" xfId="0" applyNumberFormat="1" applyBorder="1" applyAlignment="1">
      <alignment horizontal="center" vertical="center"/>
    </xf>
    <xf numFmtId="0" fontId="1" fillId="3" borderId="2" xfId="0" applyFont="1" applyFill="1" applyBorder="1" applyAlignment="1">
      <alignment horizontal="center" vertical="center" wrapText="1"/>
    </xf>
    <xf numFmtId="0" fontId="0" fillId="3" borderId="2" xfId="0" applyFill="1" applyBorder="1" applyAlignment="1">
      <alignment horizontal="center" vertical="center" wrapText="1"/>
    </xf>
    <xf numFmtId="0" fontId="0" fillId="0" borderId="2" xfId="0" applyBorder="1" applyAlignment="1">
      <alignment wrapText="1"/>
    </xf>
    <xf numFmtId="0" fontId="0" fillId="3" borderId="2" xfId="1" applyFont="1" applyFill="1" applyBorder="1" applyAlignment="1">
      <alignment horizontal="center" vertical="center" wrapText="1"/>
    </xf>
    <xf numFmtId="0" fontId="3" fillId="0" borderId="2" xfId="1" applyBorder="1" applyAlignment="1">
      <alignment wrapText="1"/>
    </xf>
    <xf numFmtId="0" fontId="0" fillId="3" borderId="2" xfId="0" applyFill="1" applyBorder="1" applyAlignment="1">
      <alignment horizontal="center" vertical="center"/>
    </xf>
    <xf numFmtId="0" fontId="0" fillId="0" borderId="15" xfId="0" applyBorder="1" applyAlignment="1">
      <alignment wrapText="1"/>
    </xf>
    <xf numFmtId="0" fontId="0" fillId="0" borderId="1" xfId="0" applyBorder="1" applyAlignment="1">
      <alignment vertical="center" wrapText="1"/>
    </xf>
    <xf numFmtId="164" fontId="0" fillId="0" borderId="2" xfId="0" applyNumberFormat="1" applyBorder="1" applyAlignment="1">
      <alignment horizontal="center" vertical="center"/>
    </xf>
    <xf numFmtId="164" fontId="4" fillId="0" borderId="2" xfId="0" applyNumberFormat="1" applyFont="1" applyBorder="1" applyAlignment="1">
      <alignment horizontal="center" vertical="center"/>
    </xf>
    <xf numFmtId="164" fontId="4" fillId="0" borderId="2" xfId="5" applyNumberFormat="1" applyFont="1" applyFill="1" applyBorder="1" applyAlignment="1">
      <alignment horizontal="center" vertical="center"/>
    </xf>
    <xf numFmtId="164" fontId="17" fillId="0" borderId="2" xfId="0" applyNumberFormat="1" applyFont="1" applyBorder="1" applyAlignment="1">
      <alignment horizontal="center" vertical="center"/>
    </xf>
    <xf numFmtId="4" fontId="18" fillId="0" borderId="2" xfId="0" applyNumberFormat="1" applyFont="1" applyBorder="1" applyAlignment="1">
      <alignment horizontal="center" vertical="center"/>
    </xf>
    <xf numFmtId="4" fontId="18" fillId="0" borderId="15" xfId="0" applyNumberFormat="1" applyFont="1" applyBorder="1" applyAlignment="1">
      <alignment horizontal="center" vertical="center"/>
    </xf>
    <xf numFmtId="164" fontId="9" fillId="0" borderId="4" xfId="0" applyNumberFormat="1" applyFont="1" applyBorder="1" applyAlignment="1">
      <alignment horizontal="center" vertical="center"/>
    </xf>
    <xf numFmtId="164" fontId="17" fillId="0" borderId="4" xfId="0" applyNumberFormat="1" applyFont="1" applyBorder="1" applyAlignment="1">
      <alignment horizontal="center" vertical="center"/>
    </xf>
    <xf numFmtId="164" fontId="0" fillId="0" borderId="5" xfId="0" applyNumberFormat="1" applyBorder="1" applyAlignment="1">
      <alignment horizontal="center" vertical="center"/>
    </xf>
    <xf numFmtId="164" fontId="0" fillId="0" borderId="6" xfId="0" applyNumberFormat="1" applyBorder="1" applyAlignment="1">
      <alignment horizontal="center" vertical="center"/>
    </xf>
    <xf numFmtId="0" fontId="6" fillId="0" borderId="1" xfId="0" applyFont="1" applyBorder="1" applyAlignment="1">
      <alignment horizontal="left" vertical="center" wrapText="1"/>
    </xf>
    <xf numFmtId="164" fontId="9" fillId="0" borderId="1" xfId="0" applyNumberFormat="1" applyFont="1" applyBorder="1" applyAlignment="1">
      <alignment horizontal="center" vertical="center"/>
    </xf>
    <xf numFmtId="164" fontId="9" fillId="0" borderId="12" xfId="0" applyNumberFormat="1" applyFont="1" applyBorder="1" applyAlignment="1">
      <alignment horizontal="center" vertical="center"/>
    </xf>
    <xf numFmtId="164" fontId="0" fillId="0" borderId="1" xfId="1" applyNumberFormat="1" applyFont="1" applyBorder="1" applyAlignment="1">
      <alignment horizontal="center"/>
    </xf>
    <xf numFmtId="0" fontId="6" fillId="0" borderId="2" xfId="0" applyFont="1" applyBorder="1" applyAlignment="1">
      <alignment horizontal="center" vertical="center" wrapText="1"/>
    </xf>
    <xf numFmtId="0" fontId="7" fillId="0" borderId="2" xfId="0" applyFont="1" applyBorder="1" applyAlignment="1">
      <alignment horizontal="center" wrapText="1"/>
    </xf>
    <xf numFmtId="0" fontId="6" fillId="0" borderId="1" xfId="1" applyFont="1" applyBorder="1" applyAlignment="1">
      <alignment horizontal="left" vertical="center" wrapText="1"/>
    </xf>
    <xf numFmtId="0" fontId="7" fillId="0" borderId="1" xfId="0" applyFont="1" applyBorder="1" applyAlignment="1">
      <alignment wrapText="1"/>
    </xf>
    <xf numFmtId="0" fontId="1" fillId="3" borderId="4"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0" borderId="20" xfId="0" applyFont="1" applyBorder="1" applyAlignment="1">
      <alignment horizontal="center" vertical="center" wrapText="1"/>
    </xf>
    <xf numFmtId="0" fontId="1" fillId="0" borderId="21" xfId="0" applyFont="1" applyBorder="1" applyAlignment="1">
      <alignment horizontal="center" vertical="center" wrapText="1"/>
    </xf>
    <xf numFmtId="0" fontId="1" fillId="0" borderId="22"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3"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1" xfId="0" applyFont="1" applyBorder="1" applyAlignment="1">
      <alignment horizontal="center" vertical="center" wrapText="1"/>
    </xf>
    <xf numFmtId="164" fontId="0" fillId="0" borderId="4" xfId="0" applyNumberFormat="1" applyBorder="1" applyAlignment="1">
      <alignment horizontal="center" vertical="center" wrapText="1"/>
    </xf>
    <xf numFmtId="164" fontId="0" fillId="0" borderId="1" xfId="0" applyNumberFormat="1" applyBorder="1" applyAlignment="1">
      <alignment horizontal="center" vertical="center" wrapText="1"/>
    </xf>
    <xf numFmtId="164" fontId="0" fillId="0" borderId="2" xfId="0" applyNumberFormat="1" applyBorder="1" applyAlignment="1">
      <alignment horizontal="center" vertical="center" wrapText="1"/>
    </xf>
    <xf numFmtId="164" fontId="0" fillId="0" borderId="12" xfId="0" applyNumberFormat="1" applyBorder="1" applyAlignment="1">
      <alignment horizontal="center" vertical="center" wrapText="1"/>
    </xf>
    <xf numFmtId="164" fontId="4" fillId="0" borderId="4" xfId="0" applyNumberFormat="1" applyFont="1" applyBorder="1" applyAlignment="1">
      <alignment horizontal="center" vertical="center"/>
    </xf>
    <xf numFmtId="164" fontId="0" fillId="0" borderId="1" xfId="0" applyNumberFormat="1" applyBorder="1" applyAlignment="1">
      <alignment horizontal="center" vertical="center"/>
    </xf>
    <xf numFmtId="164" fontId="0" fillId="0" borderId="12" xfId="0" applyNumberFormat="1" applyBorder="1" applyAlignment="1">
      <alignment horizontal="center" vertical="center"/>
    </xf>
    <xf numFmtId="164" fontId="3" fillId="0" borderId="4" xfId="1" applyNumberFormat="1" applyBorder="1" applyAlignment="1">
      <alignment wrapText="1"/>
    </xf>
    <xf numFmtId="164" fontId="3" fillId="0" borderId="1" xfId="1" applyNumberFormat="1" applyBorder="1" applyAlignment="1">
      <alignment wrapText="1"/>
    </xf>
    <xf numFmtId="164" fontId="3" fillId="0" borderId="2" xfId="1" applyNumberFormat="1" applyBorder="1" applyAlignment="1">
      <alignment wrapText="1"/>
    </xf>
    <xf numFmtId="164" fontId="4" fillId="0" borderId="4" xfId="0" applyNumberFormat="1" applyFont="1" applyBorder="1" applyAlignment="1">
      <alignment horizontal="center" vertical="center" wrapText="1"/>
    </xf>
    <xf numFmtId="164" fontId="4" fillId="0" borderId="1" xfId="0" applyNumberFormat="1" applyFont="1" applyBorder="1" applyAlignment="1">
      <alignment horizontal="center" vertical="center" wrapText="1"/>
    </xf>
    <xf numFmtId="164" fontId="4" fillId="0" borderId="2" xfId="0" applyNumberFormat="1" applyFont="1" applyBorder="1" applyAlignment="1">
      <alignment horizontal="center" vertical="center" wrapText="1"/>
    </xf>
    <xf numFmtId="164" fontId="3" fillId="0" borderId="4" xfId="1" applyNumberFormat="1" applyBorder="1" applyAlignment="1">
      <alignment horizontal="center" wrapText="1"/>
    </xf>
    <xf numFmtId="164" fontId="3" fillId="0" borderId="1" xfId="1" applyNumberFormat="1" applyBorder="1" applyAlignment="1">
      <alignment horizontal="center" wrapText="1"/>
    </xf>
    <xf numFmtId="164" fontId="3" fillId="0" borderId="2" xfId="1" applyNumberFormat="1" applyBorder="1" applyAlignment="1">
      <alignment horizontal="center" wrapText="1"/>
    </xf>
    <xf numFmtId="164" fontId="4" fillId="0" borderId="4" xfId="5" applyNumberFormat="1" applyFont="1" applyFill="1" applyBorder="1" applyAlignment="1">
      <alignment horizontal="center" vertical="center" wrapText="1"/>
    </xf>
    <xf numFmtId="2" fontId="8" fillId="0" borderId="9" xfId="0" applyNumberFormat="1" applyFont="1" applyBorder="1" applyAlignment="1">
      <alignment horizontal="center" vertical="center" wrapText="1"/>
    </xf>
    <xf numFmtId="0" fontId="0" fillId="0" borderId="10" xfId="0" applyBorder="1" applyAlignment="1">
      <alignment horizontal="center" vertical="center" wrapText="1"/>
    </xf>
    <xf numFmtId="0" fontId="0" fillId="0" borderId="13" xfId="0"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14" fontId="1" fillId="0" borderId="7" xfId="0" applyNumberFormat="1" applyFont="1" applyBorder="1" applyAlignment="1">
      <alignment horizontal="center" vertical="center" wrapText="1"/>
    </xf>
    <xf numFmtId="14" fontId="1" fillId="0" borderId="8" xfId="0" applyNumberFormat="1" applyFont="1" applyBorder="1" applyAlignment="1">
      <alignment horizontal="center" vertical="center" wrapText="1"/>
    </xf>
    <xf numFmtId="0" fontId="0" fillId="0" borderId="16" xfId="0" applyBorder="1" applyAlignment="1">
      <alignment horizontal="center" vertical="center" wrapText="1"/>
    </xf>
    <xf numFmtId="0" fontId="0" fillId="0" borderId="11" xfId="0" applyBorder="1" applyAlignment="1">
      <alignment horizontal="center" vertical="center" wrapText="1"/>
    </xf>
    <xf numFmtId="14" fontId="1" fillId="0" borderId="11" xfId="0" applyNumberFormat="1" applyFont="1" applyBorder="1" applyAlignment="1">
      <alignment horizontal="center" vertical="center" wrapText="1"/>
    </xf>
    <xf numFmtId="164" fontId="9" fillId="0" borderId="4" xfId="0" applyNumberFormat="1" applyFont="1" applyBorder="1" applyAlignment="1">
      <alignment horizontal="center" wrapText="1"/>
    </xf>
    <xf numFmtId="164" fontId="0" fillId="0" borderId="1" xfId="0" applyNumberFormat="1" applyBorder="1" applyAlignment="1">
      <alignment horizontal="center" wrapText="1"/>
    </xf>
    <xf numFmtId="164" fontId="0" fillId="0" borderId="2" xfId="0" applyNumberFormat="1" applyBorder="1" applyAlignment="1">
      <alignment horizontal="center" wrapText="1"/>
    </xf>
    <xf numFmtId="164" fontId="4" fillId="0" borderId="12" xfId="0" applyNumberFormat="1" applyFont="1" applyBorder="1" applyAlignment="1">
      <alignment horizontal="center" vertical="center" wrapText="1"/>
    </xf>
    <xf numFmtId="2" fontId="8" fillId="0" borderId="18" xfId="0" applyNumberFormat="1" applyFont="1" applyBorder="1" applyAlignment="1">
      <alignment horizontal="center" vertical="center" wrapText="1"/>
    </xf>
    <xf numFmtId="2" fontId="8" fillId="0" borderId="19" xfId="0" applyNumberFormat="1" applyFont="1" applyBorder="1" applyAlignment="1">
      <alignment horizontal="center" vertical="center" wrapText="1"/>
    </xf>
    <xf numFmtId="0" fontId="2" fillId="0" borderId="3"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3" xfId="0" applyFont="1" applyBorder="1" applyAlignment="1">
      <alignment horizontal="center" wrapText="1"/>
    </xf>
    <xf numFmtId="0" fontId="2" fillId="0" borderId="17" xfId="0" applyFont="1" applyBorder="1" applyAlignment="1">
      <alignment horizontal="center" wrapText="1"/>
    </xf>
    <xf numFmtId="164" fontId="3" fillId="0" borderId="4" xfId="1" applyNumberFormat="1" applyBorder="1" applyAlignment="1">
      <alignment horizontal="center" vertical="center" wrapText="1"/>
    </xf>
    <xf numFmtId="164" fontId="3" fillId="0" borderId="1" xfId="1" applyNumberFormat="1" applyBorder="1" applyAlignment="1">
      <alignment horizontal="center" vertical="center" wrapText="1"/>
    </xf>
    <xf numFmtId="164" fontId="3" fillId="0" borderId="12" xfId="1" applyNumberFormat="1" applyBorder="1" applyAlignment="1">
      <alignment horizontal="center" vertical="center" wrapText="1"/>
    </xf>
    <xf numFmtId="164" fontId="3" fillId="0" borderId="2" xfId="1" applyNumberFormat="1" applyBorder="1" applyAlignment="1">
      <alignment horizontal="center" vertical="center" wrapText="1"/>
    </xf>
    <xf numFmtId="164" fontId="4" fillId="0" borderId="1" xfId="0" applyNumberFormat="1" applyFont="1" applyBorder="1" applyAlignment="1">
      <alignment wrapText="1"/>
    </xf>
    <xf numFmtId="164" fontId="4" fillId="0" borderId="12" xfId="0" applyNumberFormat="1" applyFont="1" applyBorder="1" applyAlignment="1">
      <alignment wrapText="1"/>
    </xf>
    <xf numFmtId="164" fontId="0" fillId="0" borderId="4" xfId="1" applyNumberFormat="1" applyFont="1" applyBorder="1" applyAlignment="1">
      <alignment horizontal="center" vertical="center" wrapText="1"/>
    </xf>
    <xf numFmtId="164" fontId="9" fillId="0" borderId="4" xfId="0" applyNumberFormat="1" applyFont="1" applyBorder="1" applyAlignment="1">
      <alignment horizontal="center" vertical="center" wrapText="1"/>
    </xf>
    <xf numFmtId="164" fontId="0" fillId="0" borderId="12" xfId="0" applyNumberFormat="1" applyBorder="1" applyAlignment="1">
      <alignment horizontal="center" wrapText="1"/>
    </xf>
    <xf numFmtId="164" fontId="6" fillId="0" borderId="4" xfId="1" applyNumberFormat="1" applyFont="1" applyBorder="1" applyAlignment="1">
      <alignment horizontal="center" vertical="center" wrapText="1"/>
    </xf>
    <xf numFmtId="164" fontId="6" fillId="0" borderId="1" xfId="0" applyNumberFormat="1" applyFont="1" applyBorder="1" applyAlignment="1">
      <alignment horizontal="center" vertical="center" wrapText="1"/>
    </xf>
    <xf numFmtId="164" fontId="6" fillId="0" borderId="12" xfId="0" applyNumberFormat="1" applyFont="1" applyBorder="1" applyAlignment="1">
      <alignment horizontal="center" vertical="center" wrapText="1"/>
    </xf>
  </cellXfs>
  <cellStyles count="6">
    <cellStyle name="Komats" xfId="3" builtinId="3"/>
    <cellStyle name="Normal 12 3 2" xfId="2" xr:uid="{00000000-0005-0000-0000-000001000000}"/>
    <cellStyle name="Normal 2" xfId="1" xr:uid="{00000000-0005-0000-0000-000002000000}"/>
    <cellStyle name="Normal 3" xfId="4" xr:uid="{45035CBB-31CB-496A-8F23-DF5763489DF0}"/>
    <cellStyle name="Parasts" xfId="0" builtinId="0"/>
    <cellStyle name="Slikts" xfId="5" builtinId="27"/>
  </cellStyles>
  <dxfs count="0"/>
  <tableStyles count="0" defaultTableStyle="TableStyleMedium2" defaultPivotStyle="PivotStyleLight16"/>
  <colors>
    <mruColors>
      <color rgb="FFA50021"/>
      <color rgb="FFCC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dizains">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Right="0"/>
  </sheetPr>
  <dimension ref="A1:AV406"/>
  <sheetViews>
    <sheetView tabSelected="1" zoomScale="85" zoomScaleNormal="85" workbookViewId="0">
      <pane xSplit="2" ySplit="4" topLeftCell="C5" activePane="bottomRight" state="frozen"/>
      <selection activeCell="AF261" sqref="AF261"/>
      <selection pane="topRight" activeCell="AF261" sqref="AF261"/>
      <selection pane="bottomLeft" activeCell="AF261" sqref="AF261"/>
      <selection pane="bottomRight" activeCell="A2" sqref="A2"/>
    </sheetView>
  </sheetViews>
  <sheetFormatPr defaultColWidth="9.109375" defaultRowHeight="14.4" x14ac:dyDescent="0.3"/>
  <cols>
    <col min="1" max="1" width="33.88671875" style="2" customWidth="1"/>
    <col min="2" max="2" width="45.44140625" style="2" customWidth="1"/>
    <col min="3" max="3" width="12.88671875" style="9" customWidth="1"/>
    <col min="4" max="12" width="14.6640625" style="9" customWidth="1"/>
    <col min="13" max="24" width="15.109375" style="9" customWidth="1"/>
    <col min="25" max="25" width="14.33203125" style="9" customWidth="1"/>
    <col min="26" max="26" width="13.109375" style="9" customWidth="1"/>
    <col min="27" max="27" width="13.44140625" style="9" customWidth="1"/>
    <col min="28" max="28" width="12.6640625" style="9" customWidth="1"/>
    <col min="29" max="29" width="13.5546875" style="9" customWidth="1"/>
    <col min="30" max="30" width="12" style="9" customWidth="1"/>
    <col min="31" max="31" width="12.44140625" style="9" customWidth="1"/>
    <col min="32" max="32" width="12.5546875" style="9" customWidth="1"/>
    <col min="33" max="33" width="10.44140625" style="9" customWidth="1"/>
    <col min="34" max="34" width="14.33203125" style="1" customWidth="1"/>
    <col min="35" max="35" width="13.109375" style="1" customWidth="1"/>
    <col min="36" max="36" width="14" style="1" customWidth="1"/>
    <col min="37" max="37" width="12.109375" style="1" customWidth="1"/>
    <col min="38" max="38" width="14" style="1" customWidth="1"/>
    <col min="39" max="39" width="13" style="1" customWidth="1"/>
    <col min="40" max="40" width="12.109375" style="1" customWidth="1"/>
    <col min="41" max="41" width="13.5546875" style="1" customWidth="1"/>
    <col min="42" max="42" width="14.109375" style="1" customWidth="1"/>
    <col min="43" max="43" width="10.88671875" style="1" customWidth="1"/>
    <col min="44" max="44" width="16.33203125" style="9" customWidth="1"/>
    <col min="45" max="45" width="24.33203125" style="9" customWidth="1"/>
    <col min="46" max="46" width="61.44140625" style="2" customWidth="1"/>
    <col min="47" max="47" width="40.5546875" style="2" customWidth="1"/>
    <col min="48" max="48" width="27" style="2" customWidth="1"/>
    <col min="49" max="49" width="9.33203125" style="1" customWidth="1"/>
    <col min="50" max="16384" width="9.109375" style="1"/>
  </cols>
  <sheetData>
    <row r="1" spans="1:48" ht="15" thickBot="1" x14ac:dyDescent="0.35"/>
    <row r="2" spans="1:48" ht="21.6" customHeight="1" thickBot="1" x14ac:dyDescent="0.35">
      <c r="D2" s="120" t="s">
        <v>755</v>
      </c>
      <c r="E2" s="121"/>
      <c r="F2" s="121"/>
      <c r="G2" s="121"/>
      <c r="H2" s="121"/>
      <c r="I2" s="121"/>
      <c r="J2" s="121"/>
      <c r="K2" s="121"/>
      <c r="L2" s="122"/>
      <c r="M2" s="143" t="s">
        <v>756</v>
      </c>
      <c r="N2" s="121"/>
      <c r="O2" s="121"/>
      <c r="P2" s="121"/>
      <c r="Q2" s="121"/>
      <c r="R2" s="121"/>
      <c r="S2" s="121"/>
      <c r="T2" s="144"/>
      <c r="U2" s="144"/>
      <c r="V2" s="144"/>
      <c r="W2" s="144"/>
      <c r="X2" s="145"/>
      <c r="Y2" s="157" t="s">
        <v>770</v>
      </c>
      <c r="Z2" s="158"/>
      <c r="AA2" s="158"/>
      <c r="AB2" s="158"/>
      <c r="AC2" s="158"/>
      <c r="AD2" s="158"/>
      <c r="AE2" s="158"/>
      <c r="AF2" s="158"/>
      <c r="AG2" s="158"/>
      <c r="AH2" s="158"/>
      <c r="AI2" s="158"/>
      <c r="AJ2" s="158"/>
      <c r="AK2" s="158"/>
      <c r="AL2" s="158"/>
      <c r="AM2" s="158"/>
      <c r="AN2" s="158"/>
      <c r="AO2" s="158"/>
      <c r="AP2" s="158"/>
      <c r="AQ2" s="158"/>
      <c r="AR2" s="146" t="s">
        <v>793</v>
      </c>
      <c r="AS2" s="117" t="s">
        <v>845</v>
      </c>
      <c r="AT2" s="146" t="s">
        <v>757</v>
      </c>
      <c r="AU2" s="146" t="s">
        <v>758</v>
      </c>
      <c r="AV2" s="146" t="s">
        <v>846</v>
      </c>
    </row>
    <row r="3" spans="1:48" s="8" customFormat="1" ht="15.6" x14ac:dyDescent="0.3">
      <c r="A3" s="146" t="s">
        <v>0</v>
      </c>
      <c r="B3" s="146" t="s">
        <v>870</v>
      </c>
      <c r="C3" s="147" t="s">
        <v>211</v>
      </c>
      <c r="D3" s="123" t="s">
        <v>1</v>
      </c>
      <c r="E3" s="124"/>
      <c r="F3" s="125"/>
      <c r="G3" s="123" t="s">
        <v>2</v>
      </c>
      <c r="H3" s="124"/>
      <c r="I3" s="125"/>
      <c r="J3" s="123" t="s">
        <v>3</v>
      </c>
      <c r="K3" s="124"/>
      <c r="L3" s="125"/>
      <c r="M3" s="148" t="s">
        <v>1</v>
      </c>
      <c r="N3" s="149"/>
      <c r="O3" s="149"/>
      <c r="P3" s="152"/>
      <c r="Q3" s="148" t="s">
        <v>2</v>
      </c>
      <c r="R3" s="149"/>
      <c r="S3" s="149"/>
      <c r="T3" s="151"/>
      <c r="U3" s="148" t="s">
        <v>3</v>
      </c>
      <c r="V3" s="149"/>
      <c r="W3" s="149"/>
      <c r="X3" s="150"/>
      <c r="Y3" s="159" t="s">
        <v>2</v>
      </c>
      <c r="Z3" s="160"/>
      <c r="AA3" s="160"/>
      <c r="AB3" s="160"/>
      <c r="AC3" s="160"/>
      <c r="AD3" s="160"/>
      <c r="AE3" s="160"/>
      <c r="AF3" s="160"/>
      <c r="AG3" s="160"/>
      <c r="AH3" s="161" t="s">
        <v>3</v>
      </c>
      <c r="AI3" s="162"/>
      <c r="AJ3" s="162"/>
      <c r="AK3" s="162"/>
      <c r="AL3" s="162"/>
      <c r="AM3" s="162"/>
      <c r="AN3" s="162"/>
      <c r="AO3" s="162"/>
      <c r="AP3" s="162"/>
      <c r="AQ3" s="162"/>
      <c r="AR3" s="146"/>
      <c r="AS3" s="118"/>
      <c r="AT3" s="146"/>
      <c r="AU3" s="146"/>
      <c r="AV3" s="146"/>
    </row>
    <row r="4" spans="1:48" s="9" customFormat="1" ht="79.5" customHeight="1" x14ac:dyDescent="0.3">
      <c r="A4" s="146"/>
      <c r="B4" s="146"/>
      <c r="C4" s="147"/>
      <c r="D4" s="29" t="s">
        <v>738</v>
      </c>
      <c r="E4" s="13" t="s">
        <v>739</v>
      </c>
      <c r="F4" s="30" t="s">
        <v>740</v>
      </c>
      <c r="G4" s="29" t="s">
        <v>738</v>
      </c>
      <c r="H4" s="13" t="s">
        <v>739</v>
      </c>
      <c r="I4" s="30" t="s">
        <v>740</v>
      </c>
      <c r="J4" s="29" t="s">
        <v>738</v>
      </c>
      <c r="K4" s="13" t="s">
        <v>739</v>
      </c>
      <c r="L4" s="30" t="s">
        <v>740</v>
      </c>
      <c r="M4" s="29" t="s">
        <v>4</v>
      </c>
      <c r="N4" s="13" t="s">
        <v>5</v>
      </c>
      <c r="O4" s="13" t="s">
        <v>6</v>
      </c>
      <c r="P4" s="30" t="s">
        <v>662</v>
      </c>
      <c r="Q4" s="29" t="s">
        <v>4</v>
      </c>
      <c r="R4" s="13" t="s">
        <v>5</v>
      </c>
      <c r="S4" s="13" t="s">
        <v>6</v>
      </c>
      <c r="T4" s="30" t="s">
        <v>662</v>
      </c>
      <c r="U4" s="29" t="s">
        <v>4</v>
      </c>
      <c r="V4" s="13" t="s">
        <v>5</v>
      </c>
      <c r="W4" s="13" t="s">
        <v>6</v>
      </c>
      <c r="X4" s="65" t="s">
        <v>662</v>
      </c>
      <c r="Y4" s="115" t="s">
        <v>860</v>
      </c>
      <c r="Z4" s="116" t="s">
        <v>753</v>
      </c>
      <c r="AA4" s="73" t="s">
        <v>861</v>
      </c>
      <c r="AB4" s="73" t="s">
        <v>867</v>
      </c>
      <c r="AC4" s="73" t="s">
        <v>862</v>
      </c>
      <c r="AD4" s="73" t="s">
        <v>863</v>
      </c>
      <c r="AE4" s="73" t="s">
        <v>864</v>
      </c>
      <c r="AF4" s="73" t="s">
        <v>865</v>
      </c>
      <c r="AG4" s="86" t="s">
        <v>766</v>
      </c>
      <c r="AH4" s="115" t="s">
        <v>860</v>
      </c>
      <c r="AI4" s="73" t="s">
        <v>861</v>
      </c>
      <c r="AJ4" s="73" t="s">
        <v>866</v>
      </c>
      <c r="AK4" s="73" t="s">
        <v>867</v>
      </c>
      <c r="AL4" s="73" t="s">
        <v>863</v>
      </c>
      <c r="AM4" s="73" t="s">
        <v>864</v>
      </c>
      <c r="AN4" s="73" t="s">
        <v>865</v>
      </c>
      <c r="AO4" s="73" t="s">
        <v>868</v>
      </c>
      <c r="AP4" s="73" t="s">
        <v>869</v>
      </c>
      <c r="AQ4" s="89" t="s">
        <v>766</v>
      </c>
      <c r="AR4" s="146"/>
      <c r="AS4" s="119"/>
      <c r="AT4" s="146"/>
      <c r="AU4" s="146"/>
      <c r="AV4" s="146"/>
    </row>
    <row r="5" spans="1:48" ht="72" x14ac:dyDescent="0.3">
      <c r="A5" s="6" t="s">
        <v>729</v>
      </c>
      <c r="B5" s="3" t="s">
        <v>7</v>
      </c>
      <c r="C5" s="28" t="s">
        <v>749</v>
      </c>
      <c r="D5" s="31">
        <v>11421.078749999999</v>
      </c>
      <c r="E5" s="14">
        <v>1660043.106158999</v>
      </c>
      <c r="F5" s="32">
        <v>1265964.7350067501</v>
      </c>
      <c r="G5" s="31">
        <v>11429.974349999997</v>
      </c>
      <c r="H5" s="14">
        <v>1760101.750156499</v>
      </c>
      <c r="I5" s="32">
        <v>1188456.4749014995</v>
      </c>
      <c r="J5" s="31">
        <v>7888.642233999999</v>
      </c>
      <c r="K5" s="14">
        <v>1214772.0182049603</v>
      </c>
      <c r="L5" s="32">
        <v>841984.98874452396</v>
      </c>
      <c r="M5" s="31">
        <v>11426.871999999999</v>
      </c>
      <c r="N5" s="19">
        <v>11421.078750000001</v>
      </c>
      <c r="O5" s="19">
        <v>5.7949999999999999</v>
      </c>
      <c r="P5" s="54">
        <f>M5-N5</f>
        <v>5.7932499999988067</v>
      </c>
      <c r="Q5" s="31">
        <v>11471.1111</v>
      </c>
      <c r="R5" s="19">
        <v>11429.9735</v>
      </c>
      <c r="S5" s="19">
        <v>6.9779999999999998</v>
      </c>
      <c r="T5" s="54">
        <f>Q5-R5</f>
        <v>41.13760000000002</v>
      </c>
      <c r="U5" s="37">
        <v>8081.837700000001</v>
      </c>
      <c r="V5" s="88">
        <v>7892.3972999999996</v>
      </c>
      <c r="W5" s="88">
        <v>3.6720000000000002</v>
      </c>
      <c r="X5" s="98">
        <f>U5-V5</f>
        <v>189.44040000000132</v>
      </c>
      <c r="Y5" s="69"/>
      <c r="Z5" s="67"/>
      <c r="AA5" s="67"/>
      <c r="AB5" s="67"/>
      <c r="AC5" s="67"/>
      <c r="AD5" s="67" t="s">
        <v>751</v>
      </c>
      <c r="AE5" s="67"/>
      <c r="AF5" s="67"/>
      <c r="AG5" s="77">
        <v>1</v>
      </c>
      <c r="AH5" s="80"/>
      <c r="AI5" s="74" t="s">
        <v>751</v>
      </c>
      <c r="AJ5" s="74"/>
      <c r="AK5" s="74"/>
      <c r="AL5" s="74"/>
      <c r="AM5" s="74"/>
      <c r="AN5" s="74"/>
      <c r="AO5" s="74"/>
      <c r="AP5" s="74" t="s">
        <v>751</v>
      </c>
      <c r="AQ5" s="90">
        <v>2</v>
      </c>
      <c r="AR5" s="74" t="s">
        <v>751</v>
      </c>
      <c r="AS5" s="90" t="s">
        <v>751</v>
      </c>
      <c r="AT5" s="3" t="s">
        <v>853</v>
      </c>
      <c r="AU5" s="3" t="s">
        <v>760</v>
      </c>
      <c r="AV5" s="3" t="s">
        <v>761</v>
      </c>
    </row>
    <row r="6" spans="1:48" ht="100.8" x14ac:dyDescent="0.3">
      <c r="A6" s="6" t="s">
        <v>729</v>
      </c>
      <c r="B6" s="5" t="s">
        <v>8</v>
      </c>
      <c r="C6" s="28" t="s">
        <v>749</v>
      </c>
      <c r="D6" s="31">
        <v>4000.0000000000132</v>
      </c>
      <c r="E6" s="14">
        <v>649907.08239520027</v>
      </c>
      <c r="F6" s="32">
        <v>510960.99895150046</v>
      </c>
      <c r="G6" s="31">
        <v>3997.6133199999972</v>
      </c>
      <c r="H6" s="14">
        <v>687469.56264039932</v>
      </c>
      <c r="I6" s="32">
        <v>484514.19729126187</v>
      </c>
      <c r="J6" s="31">
        <v>3419.7448040000022</v>
      </c>
      <c r="K6" s="14">
        <v>551475.01015838794</v>
      </c>
      <c r="L6" s="32">
        <v>395503.19596142392</v>
      </c>
      <c r="M6" s="31">
        <v>4098.2626</v>
      </c>
      <c r="N6" s="19">
        <v>4097.9560199999996</v>
      </c>
      <c r="O6" s="19">
        <v>0.30649199999999999</v>
      </c>
      <c r="P6" s="54">
        <f t="shared" ref="P6:P26" si="0">M6-N6</f>
        <v>0.30658000000039465</v>
      </c>
      <c r="Q6" s="31">
        <v>4045.5950200000002</v>
      </c>
      <c r="R6" s="19">
        <v>4022.8512999999998</v>
      </c>
      <c r="S6" s="19">
        <v>1.3161</v>
      </c>
      <c r="T6" s="54">
        <f t="shared" ref="T6:T26" si="1">Q6-R6</f>
        <v>22.743720000000394</v>
      </c>
      <c r="U6" s="37">
        <v>4129.2283800000005</v>
      </c>
      <c r="V6" s="88">
        <v>4011.96038</v>
      </c>
      <c r="W6" s="88">
        <v>21.208369999999999</v>
      </c>
      <c r="X6" s="98">
        <f t="shared" ref="X6:X17" si="2">U6-V6</f>
        <v>117.26800000000048</v>
      </c>
      <c r="Y6" s="69"/>
      <c r="Z6" s="67"/>
      <c r="AA6" s="67"/>
      <c r="AB6" s="67"/>
      <c r="AC6" s="67"/>
      <c r="AD6" s="67" t="s">
        <v>751</v>
      </c>
      <c r="AE6" s="67"/>
      <c r="AF6" s="67"/>
      <c r="AG6" s="77">
        <v>1</v>
      </c>
      <c r="AH6" s="80"/>
      <c r="AI6" s="74" t="s">
        <v>751</v>
      </c>
      <c r="AJ6" s="74"/>
      <c r="AK6" s="74"/>
      <c r="AL6" s="74"/>
      <c r="AM6" s="74"/>
      <c r="AN6" s="74"/>
      <c r="AO6" s="74"/>
      <c r="AP6" s="74" t="s">
        <v>751</v>
      </c>
      <c r="AQ6" s="90">
        <v>2</v>
      </c>
      <c r="AR6" s="74" t="s">
        <v>751</v>
      </c>
      <c r="AS6" s="90" t="s">
        <v>751</v>
      </c>
      <c r="AT6" s="3" t="s">
        <v>854</v>
      </c>
      <c r="AU6" s="3" t="s">
        <v>767</v>
      </c>
      <c r="AV6" s="3" t="s">
        <v>761</v>
      </c>
    </row>
    <row r="7" spans="1:48" ht="72" x14ac:dyDescent="0.3">
      <c r="A7" s="6" t="s">
        <v>9</v>
      </c>
      <c r="B7" s="5" t="s">
        <v>10</v>
      </c>
      <c r="C7" s="28" t="s">
        <v>749</v>
      </c>
      <c r="D7" s="31">
        <v>7560.3417000000009</v>
      </c>
      <c r="E7" s="14">
        <v>649907.08239520027</v>
      </c>
      <c r="F7" s="32">
        <v>937134.88484509988</v>
      </c>
      <c r="G7" s="31">
        <v>7861.3601799999979</v>
      </c>
      <c r="H7" s="14">
        <v>1313318.8316708</v>
      </c>
      <c r="I7" s="32">
        <v>925885.92237230029</v>
      </c>
      <c r="J7" s="31">
        <v>7787.9220400000013</v>
      </c>
      <c r="K7" s="14">
        <v>1301050.2559756001</v>
      </c>
      <c r="L7" s="32">
        <v>940802.08134805225</v>
      </c>
      <c r="M7" s="31">
        <v>7624.9939999999997</v>
      </c>
      <c r="N7" s="19">
        <v>7560.3416999999999</v>
      </c>
      <c r="O7" s="19">
        <v>3.5680399999999999</v>
      </c>
      <c r="P7" s="54">
        <f t="shared" si="0"/>
        <v>64.652299999999741</v>
      </c>
      <c r="Q7" s="31">
        <v>7933.6880000000001</v>
      </c>
      <c r="R7" s="19">
        <v>7861.3601799999997</v>
      </c>
      <c r="S7" s="19">
        <v>3.18912</v>
      </c>
      <c r="T7" s="54">
        <f t="shared" si="1"/>
        <v>72.327820000000429</v>
      </c>
      <c r="U7" s="37">
        <v>8173.3</v>
      </c>
      <c r="V7" s="88">
        <v>7908.1711800000012</v>
      </c>
      <c r="W7" s="88">
        <v>11.449819999999999</v>
      </c>
      <c r="X7" s="98">
        <f t="shared" si="2"/>
        <v>265.128819999999</v>
      </c>
      <c r="Y7" s="69"/>
      <c r="Z7" s="67"/>
      <c r="AA7" s="67"/>
      <c r="AB7" s="67"/>
      <c r="AC7" s="67"/>
      <c r="AD7" s="67" t="s">
        <v>751</v>
      </c>
      <c r="AE7" s="67"/>
      <c r="AF7" s="67"/>
      <c r="AG7" s="77">
        <v>1</v>
      </c>
      <c r="AH7" s="80"/>
      <c r="AI7" s="74"/>
      <c r="AJ7" s="74"/>
      <c r="AK7" s="74"/>
      <c r="AL7" s="74" t="s">
        <v>751</v>
      </c>
      <c r="AM7" s="74"/>
      <c r="AN7" s="74"/>
      <c r="AO7" s="74"/>
      <c r="AP7" s="74"/>
      <c r="AQ7" s="90">
        <v>1</v>
      </c>
      <c r="AR7" s="74" t="s">
        <v>751</v>
      </c>
      <c r="AS7" s="90" t="s">
        <v>751</v>
      </c>
      <c r="AT7" s="3" t="s">
        <v>853</v>
      </c>
      <c r="AU7" s="3" t="s">
        <v>760</v>
      </c>
      <c r="AV7" s="3" t="s">
        <v>761</v>
      </c>
    </row>
    <row r="8" spans="1:48" ht="28.8" x14ac:dyDescent="0.3">
      <c r="A8" s="6" t="s">
        <v>728</v>
      </c>
      <c r="B8" s="5" t="s">
        <v>11</v>
      </c>
      <c r="C8" s="28" t="s">
        <v>749</v>
      </c>
      <c r="D8" s="31">
        <v>3089.3027000000006</v>
      </c>
      <c r="E8" s="14">
        <v>505254.67829600006</v>
      </c>
      <c r="F8" s="32">
        <v>397318.99030800007</v>
      </c>
      <c r="G8" s="31">
        <v>3235.7585000000004</v>
      </c>
      <c r="H8" s="14">
        <v>556453.3892450002</v>
      </c>
      <c r="I8" s="32">
        <v>393664.15851599985</v>
      </c>
      <c r="J8" s="31">
        <v>4223.6479999999992</v>
      </c>
      <c r="K8" s="14">
        <v>726340.74655900022</v>
      </c>
      <c r="L8" s="32">
        <v>531620.32379750023</v>
      </c>
      <c r="M8" s="31">
        <v>3334.2829999999999</v>
      </c>
      <c r="N8" s="19">
        <v>3089.2979999999998</v>
      </c>
      <c r="O8" s="19">
        <v>9.0251000000000001</v>
      </c>
      <c r="P8" s="54">
        <f t="shared" si="0"/>
        <v>244.98500000000013</v>
      </c>
      <c r="Q8" s="31">
        <v>3599.9479999999999</v>
      </c>
      <c r="R8" s="19">
        <v>3235.7584999999999</v>
      </c>
      <c r="S8" s="19">
        <v>3.8698999999999999</v>
      </c>
      <c r="T8" s="54">
        <f t="shared" si="1"/>
        <v>364.18949999999995</v>
      </c>
      <c r="U8" s="37">
        <v>4603.4080000000004</v>
      </c>
      <c r="V8" s="88">
        <v>4223.6480000000001</v>
      </c>
      <c r="W8" s="88">
        <v>1.1208</v>
      </c>
      <c r="X8" s="98">
        <f t="shared" si="2"/>
        <v>379.76000000000022</v>
      </c>
      <c r="Y8" s="69"/>
      <c r="Z8" s="67"/>
      <c r="AA8" s="67"/>
      <c r="AB8" s="67"/>
      <c r="AC8" s="67"/>
      <c r="AD8" s="67" t="s">
        <v>751</v>
      </c>
      <c r="AE8" s="67"/>
      <c r="AF8" s="67"/>
      <c r="AG8" s="77">
        <v>1</v>
      </c>
      <c r="AH8" s="80"/>
      <c r="AI8" s="74"/>
      <c r="AJ8" s="74"/>
      <c r="AK8" s="74"/>
      <c r="AL8" s="74"/>
      <c r="AM8" s="74"/>
      <c r="AN8" s="74" t="s">
        <v>751</v>
      </c>
      <c r="AO8" s="74"/>
      <c r="AP8" s="74"/>
      <c r="AQ8" s="90">
        <v>1</v>
      </c>
      <c r="AR8" s="74" t="s">
        <v>751</v>
      </c>
      <c r="AS8" s="90"/>
      <c r="AT8" s="3" t="s">
        <v>759</v>
      </c>
      <c r="AU8" s="3" t="s">
        <v>763</v>
      </c>
      <c r="AV8" s="3" t="s">
        <v>761</v>
      </c>
    </row>
    <row r="9" spans="1:48" ht="28.8" x14ac:dyDescent="0.3">
      <c r="A9" s="6" t="s">
        <v>669</v>
      </c>
      <c r="B9" s="5" t="s">
        <v>12</v>
      </c>
      <c r="C9" s="28" t="s">
        <v>749</v>
      </c>
      <c r="D9" s="31">
        <v>733.64729999999997</v>
      </c>
      <c r="E9" s="14">
        <v>132607.96192440001</v>
      </c>
      <c r="F9" s="32">
        <v>107141.44728314996</v>
      </c>
      <c r="G9" s="31">
        <v>597.20577000000014</v>
      </c>
      <c r="H9" s="14">
        <v>113666.17420409994</v>
      </c>
      <c r="I9" s="32">
        <v>83427.278131650004</v>
      </c>
      <c r="J9" s="31">
        <v>554.42106000000001</v>
      </c>
      <c r="K9" s="14">
        <v>105522.96034950002</v>
      </c>
      <c r="L9" s="32">
        <v>79846.806862249956</v>
      </c>
      <c r="M9" s="31">
        <v>800.98400000000004</v>
      </c>
      <c r="N9" s="19">
        <v>733.64729999999997</v>
      </c>
      <c r="O9" s="19">
        <v>0.69296999999999997</v>
      </c>
      <c r="P9" s="54">
        <f t="shared" si="0"/>
        <v>67.336700000000064</v>
      </c>
      <c r="Q9" s="31">
        <v>656.71600000000001</v>
      </c>
      <c r="R9" s="19">
        <v>597.20577000000003</v>
      </c>
      <c r="S9" s="19">
        <v>0.51600000000000001</v>
      </c>
      <c r="T9" s="54">
        <f t="shared" si="1"/>
        <v>59.510229999999979</v>
      </c>
      <c r="U9" s="37">
        <v>609.7700000000001</v>
      </c>
      <c r="V9" s="88">
        <v>554.4210599999999</v>
      </c>
      <c r="W9" s="88">
        <v>0.94464000000000004</v>
      </c>
      <c r="X9" s="98">
        <f t="shared" si="2"/>
        <v>55.348940000000198</v>
      </c>
      <c r="Y9" s="69"/>
      <c r="Z9" s="67"/>
      <c r="AA9" s="67"/>
      <c r="AB9" s="67"/>
      <c r="AC9" s="67"/>
      <c r="AD9" s="67"/>
      <c r="AE9" s="67"/>
      <c r="AF9" s="67"/>
      <c r="AG9" s="77"/>
      <c r="AH9" s="81"/>
      <c r="AI9" s="7"/>
      <c r="AJ9" s="7"/>
      <c r="AK9" s="7"/>
      <c r="AL9" s="7"/>
      <c r="AM9" s="7"/>
      <c r="AN9" s="7"/>
      <c r="AO9" s="7"/>
      <c r="AP9" s="7"/>
      <c r="AQ9" s="91"/>
      <c r="AR9" s="74" t="s">
        <v>751</v>
      </c>
      <c r="AS9" s="77"/>
      <c r="AT9" s="3"/>
      <c r="AU9" s="3" t="s">
        <v>760</v>
      </c>
      <c r="AV9" s="3" t="s">
        <v>761</v>
      </c>
    </row>
    <row r="10" spans="1:48" ht="28.8" x14ac:dyDescent="0.3">
      <c r="A10" s="6" t="s">
        <v>13</v>
      </c>
      <c r="B10" s="3" t="s">
        <v>14</v>
      </c>
      <c r="C10" s="28" t="s">
        <v>749</v>
      </c>
      <c r="D10" s="31">
        <v>4799.9999999999936</v>
      </c>
      <c r="E10" s="14">
        <v>781046.61507839919</v>
      </c>
      <c r="F10" s="32">
        <v>615602.10958949919</v>
      </c>
      <c r="G10" s="31">
        <v>4723.2500399999999</v>
      </c>
      <c r="H10" s="14">
        <v>812257.30937880022</v>
      </c>
      <c r="I10" s="32">
        <v>577530.82493459992</v>
      </c>
      <c r="J10" s="31">
        <v>4800.0000000000027</v>
      </c>
      <c r="K10" s="14">
        <v>825456.0000040005</v>
      </c>
      <c r="L10" s="32">
        <v>603850.99185790017</v>
      </c>
      <c r="M10" s="31">
        <v>5100.3999999999996</v>
      </c>
      <c r="N10" s="19">
        <v>4801.4237400000002</v>
      </c>
      <c r="O10" s="19">
        <v>17.9361</v>
      </c>
      <c r="P10" s="54">
        <f t="shared" si="0"/>
        <v>298.97625999999946</v>
      </c>
      <c r="Q10" s="31">
        <v>5184.6000000000004</v>
      </c>
      <c r="R10" s="19">
        <v>4723.2500399999999</v>
      </c>
      <c r="S10" s="19">
        <v>17.111820000000002</v>
      </c>
      <c r="T10" s="54">
        <f t="shared" si="1"/>
        <v>461.34996000000046</v>
      </c>
      <c r="U10" s="37">
        <v>5346.7</v>
      </c>
      <c r="V10" s="88">
        <v>4855.7359800000004</v>
      </c>
      <c r="W10" s="88">
        <v>8.7184800000000013</v>
      </c>
      <c r="X10" s="98">
        <f t="shared" si="2"/>
        <v>490.96401999999944</v>
      </c>
      <c r="Y10" s="69"/>
      <c r="Z10" s="67"/>
      <c r="AA10" s="67"/>
      <c r="AB10" s="67"/>
      <c r="AC10" s="67"/>
      <c r="AD10" s="67"/>
      <c r="AE10" s="67"/>
      <c r="AF10" s="67"/>
      <c r="AG10" s="77"/>
      <c r="AH10" s="81"/>
      <c r="AI10" s="7"/>
      <c r="AJ10" s="7"/>
      <c r="AK10" s="7"/>
      <c r="AL10" s="7"/>
      <c r="AM10" s="7"/>
      <c r="AN10" s="7"/>
      <c r="AO10" s="7"/>
      <c r="AP10" s="7"/>
      <c r="AQ10" s="91"/>
      <c r="AR10" s="74" t="s">
        <v>751</v>
      </c>
      <c r="AS10" s="77"/>
      <c r="AT10" s="3"/>
      <c r="AU10" s="3" t="s">
        <v>760</v>
      </c>
      <c r="AV10" s="3" t="s">
        <v>761</v>
      </c>
    </row>
    <row r="11" spans="1:48" ht="28.8" x14ac:dyDescent="0.3">
      <c r="A11" s="6" t="s">
        <v>670</v>
      </c>
      <c r="B11" s="5" t="s">
        <v>15</v>
      </c>
      <c r="C11" s="28" t="s">
        <v>749</v>
      </c>
      <c r="D11" s="31">
        <v>4029.6637800000012</v>
      </c>
      <c r="E11" s="14">
        <v>659265.2976486003</v>
      </c>
      <c r="F11" s="32">
        <v>520112.02266630024</v>
      </c>
      <c r="G11" s="31">
        <v>4115.9999999999991</v>
      </c>
      <c r="H11" s="14">
        <v>707828.52000000014</v>
      </c>
      <c r="I11" s="32">
        <v>503105.57718059991</v>
      </c>
      <c r="J11" s="31">
        <v>3690.402</v>
      </c>
      <c r="K11" s="14">
        <v>540512.47413860005</v>
      </c>
      <c r="L11" s="32">
        <v>370392.53449769993</v>
      </c>
      <c r="M11" s="31">
        <v>4319.84</v>
      </c>
      <c r="N11" s="19">
        <v>4029.6378</v>
      </c>
      <c r="O11" s="19">
        <v>8.7894600000000001</v>
      </c>
      <c r="P11" s="54">
        <f t="shared" si="0"/>
        <v>290.20220000000018</v>
      </c>
      <c r="Q11" s="31">
        <v>4468.8</v>
      </c>
      <c r="R11" s="19">
        <v>4184.9279800000004</v>
      </c>
      <c r="S11" s="19">
        <v>1.7031000000000001</v>
      </c>
      <c r="T11" s="54">
        <f t="shared" si="1"/>
        <v>283.87201999999979</v>
      </c>
      <c r="U11" s="37">
        <v>3942.88</v>
      </c>
      <c r="V11" s="88">
        <v>3690.4010000000003</v>
      </c>
      <c r="W11" s="88">
        <v>7.4311199999999999</v>
      </c>
      <c r="X11" s="98">
        <f t="shared" si="2"/>
        <v>252.47899999999981</v>
      </c>
      <c r="Y11" s="69"/>
      <c r="Z11" s="67"/>
      <c r="AA11" s="67"/>
      <c r="AB11" s="67"/>
      <c r="AC11" s="67"/>
      <c r="AD11" s="67"/>
      <c r="AE11" s="67"/>
      <c r="AF11" s="67"/>
      <c r="AG11" s="77"/>
      <c r="AH11" s="81"/>
      <c r="AI11" s="7"/>
      <c r="AJ11" s="7"/>
      <c r="AK11" s="7"/>
      <c r="AL11" s="7"/>
      <c r="AM11" s="7"/>
      <c r="AN11" s="7"/>
      <c r="AO11" s="7"/>
      <c r="AP11" s="7"/>
      <c r="AQ11" s="91"/>
      <c r="AR11" s="67"/>
      <c r="AS11" s="77"/>
      <c r="AT11" s="3"/>
      <c r="AU11" s="3" t="s">
        <v>760</v>
      </c>
      <c r="AV11" s="3" t="s">
        <v>761</v>
      </c>
    </row>
    <row r="12" spans="1:48" ht="28.8" x14ac:dyDescent="0.3">
      <c r="A12" s="6" t="s">
        <v>16</v>
      </c>
      <c r="B12" s="96" t="s">
        <v>17</v>
      </c>
      <c r="C12" s="28" t="s">
        <v>749</v>
      </c>
      <c r="D12" s="31">
        <v>15967.920000000016</v>
      </c>
      <c r="E12" s="14">
        <v>2269384.7941500028</v>
      </c>
      <c r="F12" s="32">
        <v>1713083.7449265025</v>
      </c>
      <c r="G12" s="31">
        <v>15967.920000000011</v>
      </c>
      <c r="H12" s="14">
        <v>2394708.9623999973</v>
      </c>
      <c r="I12" s="32">
        <v>1602667.0106370002</v>
      </c>
      <c r="J12" s="31">
        <v>13993.2351</v>
      </c>
      <c r="K12" s="14">
        <v>2098565.4679915002</v>
      </c>
      <c r="L12" s="32">
        <v>1456184.6140290003</v>
      </c>
      <c r="M12" s="31">
        <v>16556.7</v>
      </c>
      <c r="N12" s="19">
        <v>16478.57</v>
      </c>
      <c r="O12" s="19">
        <v>0.30380000000000001</v>
      </c>
      <c r="P12" s="54">
        <f t="shared" si="0"/>
        <v>78.130000000001019</v>
      </c>
      <c r="Q12" s="31">
        <v>16735.38</v>
      </c>
      <c r="R12" s="19">
        <v>16523.240000000002</v>
      </c>
      <c r="S12" s="19">
        <v>0.28525</v>
      </c>
      <c r="T12" s="54">
        <f t="shared" si="1"/>
        <v>212.13999999999942</v>
      </c>
      <c r="U12" s="37">
        <v>16399.599999999999</v>
      </c>
      <c r="V12" s="88">
        <v>15252.3</v>
      </c>
      <c r="W12" s="88">
        <v>2.2886499999999996</v>
      </c>
      <c r="X12" s="98">
        <f t="shared" si="2"/>
        <v>1147.2999999999993</v>
      </c>
      <c r="Y12" s="69"/>
      <c r="Z12" s="67"/>
      <c r="AA12" s="67"/>
      <c r="AB12" s="67"/>
      <c r="AC12" s="67"/>
      <c r="AD12" s="67"/>
      <c r="AE12" s="67"/>
      <c r="AF12" s="67"/>
      <c r="AG12" s="77"/>
      <c r="AH12" s="81"/>
      <c r="AI12" s="7"/>
      <c r="AJ12" s="7"/>
      <c r="AK12" s="7"/>
      <c r="AL12" s="7"/>
      <c r="AM12" s="7"/>
      <c r="AN12" s="7"/>
      <c r="AO12" s="7"/>
      <c r="AP12" s="7"/>
      <c r="AQ12" s="91"/>
      <c r="AR12" s="74" t="s">
        <v>751</v>
      </c>
      <c r="AS12" s="77"/>
      <c r="AT12" s="3"/>
      <c r="AU12" s="3" t="s">
        <v>760</v>
      </c>
      <c r="AV12" s="3" t="s">
        <v>761</v>
      </c>
    </row>
    <row r="13" spans="1:48" ht="78.75" customHeight="1" x14ac:dyDescent="0.3">
      <c r="A13" s="6" t="s">
        <v>671</v>
      </c>
      <c r="B13" s="5" t="s">
        <v>18</v>
      </c>
      <c r="C13" s="28" t="s">
        <v>749</v>
      </c>
      <c r="D13" s="31">
        <v>6147.8228999999992</v>
      </c>
      <c r="E13" s="14">
        <v>982610.59658760054</v>
      </c>
      <c r="F13" s="32">
        <v>771063.65800259984</v>
      </c>
      <c r="G13" s="31">
        <v>5083.8554400000012</v>
      </c>
      <c r="H13" s="14">
        <v>849308.88980639959</v>
      </c>
      <c r="I13" s="32">
        <v>597424.81740869989</v>
      </c>
      <c r="J13" s="31">
        <v>4521.9015000000009</v>
      </c>
      <c r="K13" s="14">
        <v>755428.86459359981</v>
      </c>
      <c r="L13" s="32">
        <v>547791.16527840006</v>
      </c>
      <c r="M13" s="31">
        <v>6750.11</v>
      </c>
      <c r="N13" s="19">
        <v>6147.8229000000001</v>
      </c>
      <c r="O13" s="19">
        <v>3.7271399999999999</v>
      </c>
      <c r="P13" s="54">
        <f t="shared" si="0"/>
        <v>602.28709999999955</v>
      </c>
      <c r="Q13" s="31">
        <v>5664.8410000000003</v>
      </c>
      <c r="R13" s="19">
        <v>5083.8554400000003</v>
      </c>
      <c r="S13" s="19">
        <v>10.1265</v>
      </c>
      <c r="T13" s="54">
        <f t="shared" si="1"/>
        <v>580.98556000000008</v>
      </c>
      <c r="U13" s="37">
        <v>5076.2800000000007</v>
      </c>
      <c r="V13" s="88">
        <v>4521.9015000000009</v>
      </c>
      <c r="W13" s="88">
        <v>16.13862</v>
      </c>
      <c r="X13" s="98">
        <f t="shared" si="2"/>
        <v>554.3784999999998</v>
      </c>
      <c r="Y13" s="69"/>
      <c r="Z13" s="67"/>
      <c r="AA13" s="67"/>
      <c r="AB13" s="67"/>
      <c r="AC13" s="67"/>
      <c r="AD13" s="67"/>
      <c r="AE13" s="67"/>
      <c r="AF13" s="67" t="s">
        <v>751</v>
      </c>
      <c r="AG13" s="77">
        <v>1</v>
      </c>
      <c r="AH13" s="80"/>
      <c r="AI13" s="74"/>
      <c r="AJ13" s="74"/>
      <c r="AK13" s="74"/>
      <c r="AL13" s="74"/>
      <c r="AM13" s="74"/>
      <c r="AN13" s="74" t="s">
        <v>751</v>
      </c>
      <c r="AO13" s="74"/>
      <c r="AP13" s="74"/>
      <c r="AQ13" s="90">
        <v>1</v>
      </c>
      <c r="AR13" s="74" t="s">
        <v>751</v>
      </c>
      <c r="AS13" s="90"/>
      <c r="AT13" s="3" t="s">
        <v>764</v>
      </c>
      <c r="AU13" s="3" t="s">
        <v>767</v>
      </c>
      <c r="AV13" s="3" t="s">
        <v>761</v>
      </c>
    </row>
    <row r="14" spans="1:48" ht="72" x14ac:dyDescent="0.3">
      <c r="A14" s="6" t="s">
        <v>19</v>
      </c>
      <c r="B14" s="5" t="s">
        <v>20</v>
      </c>
      <c r="C14" s="28" t="s">
        <v>749</v>
      </c>
      <c r="D14" s="31">
        <v>14584.121999999999</v>
      </c>
      <c r="E14" s="14">
        <v>2075491.2981749994</v>
      </c>
      <c r="F14" s="32">
        <v>1570026.3886499999</v>
      </c>
      <c r="G14" s="31">
        <v>14525.092500000001</v>
      </c>
      <c r="H14" s="14">
        <v>2178328.1222250005</v>
      </c>
      <c r="I14" s="32">
        <v>1452992.5232775004</v>
      </c>
      <c r="J14" s="31">
        <v>15032.692499999999</v>
      </c>
      <c r="K14" s="14">
        <v>2254452.8942750008</v>
      </c>
      <c r="L14" s="32">
        <v>1563903.4374350004</v>
      </c>
      <c r="M14" s="31">
        <v>14938.561</v>
      </c>
      <c r="N14" s="19">
        <v>14584.12</v>
      </c>
      <c r="O14" s="19">
        <v>0.84</v>
      </c>
      <c r="P14" s="54">
        <f t="shared" si="0"/>
        <v>354.44099999999889</v>
      </c>
      <c r="Q14" s="31">
        <v>14816.5</v>
      </c>
      <c r="R14" s="19">
        <v>14525.092500000001</v>
      </c>
      <c r="S14" s="19">
        <v>1.3665</v>
      </c>
      <c r="T14" s="54">
        <f t="shared" si="1"/>
        <v>291.40749999999935</v>
      </c>
      <c r="U14" s="37">
        <v>15628.740000000002</v>
      </c>
      <c r="V14" s="88">
        <v>15032.700000000003</v>
      </c>
      <c r="W14" s="88">
        <v>6.7889999999999997</v>
      </c>
      <c r="X14" s="98">
        <f t="shared" si="2"/>
        <v>596.03999999999905</v>
      </c>
      <c r="Y14" s="69"/>
      <c r="Z14" s="67"/>
      <c r="AA14" s="67"/>
      <c r="AB14" s="67"/>
      <c r="AC14" s="67"/>
      <c r="AD14" s="67" t="s">
        <v>752</v>
      </c>
      <c r="AE14" s="67"/>
      <c r="AF14" s="67"/>
      <c r="AG14" s="77">
        <v>2</v>
      </c>
      <c r="AH14" s="80"/>
      <c r="AI14" s="74"/>
      <c r="AJ14" s="74"/>
      <c r="AK14" s="74"/>
      <c r="AL14" s="74" t="s">
        <v>752</v>
      </c>
      <c r="AM14" s="74"/>
      <c r="AN14" s="74"/>
      <c r="AO14" s="74"/>
      <c r="AP14" s="74"/>
      <c r="AQ14" s="90">
        <v>2</v>
      </c>
      <c r="AR14" s="74" t="s">
        <v>751</v>
      </c>
      <c r="AS14" s="90" t="s">
        <v>751</v>
      </c>
      <c r="AT14" s="3" t="s">
        <v>853</v>
      </c>
      <c r="AU14" s="3" t="s">
        <v>760</v>
      </c>
      <c r="AV14" s="3" t="s">
        <v>761</v>
      </c>
    </row>
    <row r="15" spans="1:48" ht="37.5" customHeight="1" x14ac:dyDescent="0.3">
      <c r="A15" s="6" t="s">
        <v>21</v>
      </c>
      <c r="B15" s="5" t="s">
        <v>22</v>
      </c>
      <c r="C15" s="28" t="s">
        <v>749</v>
      </c>
      <c r="D15" s="31">
        <v>7839.9999999999982</v>
      </c>
      <c r="E15" s="14">
        <v>1240819.9895247999</v>
      </c>
      <c r="F15" s="32">
        <v>969612.84099959978</v>
      </c>
      <c r="G15" s="31">
        <v>7840.0000000000045</v>
      </c>
      <c r="H15" s="14">
        <v>1309750.4000000004</v>
      </c>
      <c r="I15" s="32">
        <v>920147.33103520027</v>
      </c>
      <c r="J15" s="31">
        <v>7127.2729999999974</v>
      </c>
      <c r="K15" s="14">
        <v>1190682.227399199</v>
      </c>
      <c r="L15" s="32">
        <v>856273.63235559955</v>
      </c>
      <c r="M15" s="31">
        <v>8211.7250000000004</v>
      </c>
      <c r="N15" s="19">
        <v>7841.2433600000004</v>
      </c>
      <c r="O15" s="19">
        <v>3.15008</v>
      </c>
      <c r="P15" s="54">
        <f t="shared" si="0"/>
        <v>370.48163999999997</v>
      </c>
      <c r="Q15" s="31">
        <v>8048.9960000000001</v>
      </c>
      <c r="R15" s="19">
        <v>7852.6372799999999</v>
      </c>
      <c r="S15" s="19">
        <v>4.0145600000000004</v>
      </c>
      <c r="T15" s="54">
        <f t="shared" si="1"/>
        <v>196.35872000000018</v>
      </c>
      <c r="U15" s="37">
        <v>7837.4269999999997</v>
      </c>
      <c r="V15" s="88">
        <v>7153.9460800000006</v>
      </c>
      <c r="W15" s="88">
        <v>38.019040000000004</v>
      </c>
      <c r="X15" s="98">
        <f t="shared" si="2"/>
        <v>683.48091999999906</v>
      </c>
      <c r="Y15" s="69"/>
      <c r="Z15" s="67"/>
      <c r="AA15" s="67"/>
      <c r="AB15" s="67"/>
      <c r="AC15" s="67"/>
      <c r="AD15" s="67"/>
      <c r="AE15" s="67"/>
      <c r="AF15" s="67"/>
      <c r="AG15" s="77"/>
      <c r="AH15" s="80"/>
      <c r="AI15" s="74"/>
      <c r="AJ15" s="74"/>
      <c r="AK15" s="74"/>
      <c r="AL15" s="74"/>
      <c r="AM15" s="74"/>
      <c r="AN15" s="74"/>
      <c r="AO15" s="74" t="s">
        <v>751</v>
      </c>
      <c r="AP15" s="74"/>
      <c r="AQ15" s="90">
        <v>1</v>
      </c>
      <c r="AR15" s="74" t="s">
        <v>751</v>
      </c>
      <c r="AS15" s="90"/>
      <c r="AT15" s="3" t="s">
        <v>765</v>
      </c>
      <c r="AU15" s="3" t="s">
        <v>760</v>
      </c>
      <c r="AV15" s="3" t="s">
        <v>761</v>
      </c>
    </row>
    <row r="16" spans="1:48" ht="110.25" customHeight="1" x14ac:dyDescent="0.3">
      <c r="A16" s="6" t="s">
        <v>672</v>
      </c>
      <c r="B16" s="5" t="s">
        <v>23</v>
      </c>
      <c r="C16" s="28" t="s">
        <v>749</v>
      </c>
      <c r="D16" s="31">
        <v>8000.0000000000082</v>
      </c>
      <c r="E16" s="14">
        <v>1267330.6063059999</v>
      </c>
      <c r="F16" s="32">
        <v>989296.56456300092</v>
      </c>
      <c r="G16" s="31">
        <v>7924.9920999999995</v>
      </c>
      <c r="H16" s="14">
        <v>1323949.1802259993</v>
      </c>
      <c r="I16" s="32">
        <v>932531.40936150006</v>
      </c>
      <c r="J16" s="31">
        <v>7518.344000000001</v>
      </c>
      <c r="K16" s="14">
        <v>1255928.608672</v>
      </c>
      <c r="L16" s="32">
        <v>906836.15554050019</v>
      </c>
      <c r="M16" s="31">
        <v>8078.0690000000004</v>
      </c>
      <c r="N16" s="19">
        <v>8078.0690000000004</v>
      </c>
      <c r="O16" s="19">
        <v>0.223</v>
      </c>
      <c r="P16" s="54">
        <f t="shared" si="0"/>
        <v>0</v>
      </c>
      <c r="Q16" s="31">
        <v>8151.2860000000001</v>
      </c>
      <c r="R16" s="19">
        <v>7924.9930000000004</v>
      </c>
      <c r="S16" s="19">
        <v>2.109</v>
      </c>
      <c r="T16" s="54">
        <f t="shared" si="1"/>
        <v>226.29299999999967</v>
      </c>
      <c r="U16" s="37">
        <v>8099.91</v>
      </c>
      <c r="V16" s="88">
        <v>7518.3439999999991</v>
      </c>
      <c r="W16" s="88">
        <v>4.6315999999999997</v>
      </c>
      <c r="X16" s="98">
        <f t="shared" si="2"/>
        <v>581.56600000000071</v>
      </c>
      <c r="Y16" s="69"/>
      <c r="Z16" s="67"/>
      <c r="AA16" s="67" t="s">
        <v>751</v>
      </c>
      <c r="AB16" s="67"/>
      <c r="AC16" s="67"/>
      <c r="AD16" s="67"/>
      <c r="AE16" s="67"/>
      <c r="AF16" s="67"/>
      <c r="AG16" s="77">
        <v>1</v>
      </c>
      <c r="AH16" s="80"/>
      <c r="AI16" s="74"/>
      <c r="AJ16" s="74"/>
      <c r="AK16" s="74"/>
      <c r="AL16" s="74" t="s">
        <v>751</v>
      </c>
      <c r="AM16" s="74"/>
      <c r="AN16" s="74"/>
      <c r="AO16" s="74"/>
      <c r="AP16" s="74"/>
      <c r="AQ16" s="90">
        <v>1</v>
      </c>
      <c r="AR16" s="74" t="s">
        <v>751</v>
      </c>
      <c r="AS16" s="90"/>
      <c r="AT16" s="3" t="s">
        <v>848</v>
      </c>
      <c r="AU16" s="3" t="s">
        <v>847</v>
      </c>
      <c r="AV16" s="3" t="s">
        <v>761</v>
      </c>
    </row>
    <row r="17" spans="1:48" ht="28.8" x14ac:dyDescent="0.3">
      <c r="A17" s="6" t="s">
        <v>24</v>
      </c>
      <c r="B17" s="3" t="s">
        <v>25</v>
      </c>
      <c r="C17" s="28" t="s">
        <v>749</v>
      </c>
      <c r="D17" s="31">
        <v>3829.9847</v>
      </c>
      <c r="E17" s="14">
        <v>624345.68095599965</v>
      </c>
      <c r="F17" s="32">
        <v>491980.91421350004</v>
      </c>
      <c r="G17" s="31">
        <v>3983.6369499999992</v>
      </c>
      <c r="H17" s="14">
        <v>685066.04629149952</v>
      </c>
      <c r="I17" s="32">
        <v>485749.16244350001</v>
      </c>
      <c r="J17" s="31">
        <v>3648.7085923999989</v>
      </c>
      <c r="K17" s="14">
        <v>627468.41663402796</v>
      </c>
      <c r="L17" s="32">
        <v>458538.94734775828</v>
      </c>
      <c r="M17" s="31">
        <v>4020.7759999999998</v>
      </c>
      <c r="N17" s="19">
        <v>3829.9847</v>
      </c>
      <c r="O17" s="19">
        <v>1.7264999999999999</v>
      </c>
      <c r="P17" s="54">
        <f t="shared" si="0"/>
        <v>190.79129999999986</v>
      </c>
      <c r="Q17" s="31">
        <v>4175.848</v>
      </c>
      <c r="R17" s="19">
        <v>3983.6369500000001</v>
      </c>
      <c r="S17" s="19">
        <v>1.2278500000000001</v>
      </c>
      <c r="T17" s="54">
        <f t="shared" si="1"/>
        <v>192.21104999999989</v>
      </c>
      <c r="U17" s="37">
        <v>4093.5180000000005</v>
      </c>
      <c r="V17" s="88">
        <v>3708.4848499999998</v>
      </c>
      <c r="W17" s="88">
        <v>0.75509999999999988</v>
      </c>
      <c r="X17" s="98">
        <f t="shared" si="2"/>
        <v>385.03315000000066</v>
      </c>
      <c r="Y17" s="69"/>
      <c r="Z17" s="67"/>
      <c r="AA17" s="67"/>
      <c r="AB17" s="67"/>
      <c r="AC17" s="67"/>
      <c r="AD17" s="67"/>
      <c r="AE17" s="67"/>
      <c r="AF17" s="67"/>
      <c r="AG17" s="77"/>
      <c r="AH17" s="80"/>
      <c r="AI17" s="74"/>
      <c r="AJ17" s="74"/>
      <c r="AK17" s="74"/>
      <c r="AL17" s="74" t="s">
        <v>751</v>
      </c>
      <c r="AM17" s="74"/>
      <c r="AN17" s="74"/>
      <c r="AO17" s="74"/>
      <c r="AP17" s="74" t="s">
        <v>751</v>
      </c>
      <c r="AQ17" s="90">
        <v>2</v>
      </c>
      <c r="AR17" s="67"/>
      <c r="AS17" s="90"/>
      <c r="AT17" s="3" t="s">
        <v>759</v>
      </c>
      <c r="AU17" s="3" t="s">
        <v>760</v>
      </c>
      <c r="AV17" s="3" t="s">
        <v>761</v>
      </c>
    </row>
    <row r="18" spans="1:48" ht="43.2" x14ac:dyDescent="0.3">
      <c r="A18" s="6" t="s">
        <v>26</v>
      </c>
      <c r="B18" s="5" t="s">
        <v>27</v>
      </c>
      <c r="C18" s="28" t="s">
        <v>749</v>
      </c>
      <c r="D18" s="31">
        <v>16479.506400000006</v>
      </c>
      <c r="E18" s="14">
        <v>2296542.5022495994</v>
      </c>
      <c r="F18" s="32">
        <v>1724586.2786624001</v>
      </c>
      <c r="G18" s="31">
        <v>13330.6592</v>
      </c>
      <c r="H18" s="14">
        <v>1967471.9913279996</v>
      </c>
      <c r="I18" s="32">
        <v>1298921.9594055999</v>
      </c>
      <c r="J18" s="31">
        <v>4043.4825600000013</v>
      </c>
      <c r="K18" s="14">
        <v>596777.59103040001</v>
      </c>
      <c r="L18" s="32">
        <v>403220.71772159997</v>
      </c>
      <c r="M18" s="31">
        <v>18191.32</v>
      </c>
      <c r="N18" s="19">
        <v>16479.506399999998</v>
      </c>
      <c r="O18" s="19">
        <v>4.4987199999999996</v>
      </c>
      <c r="P18" s="54">
        <f t="shared" si="0"/>
        <v>1711.8136000000013</v>
      </c>
      <c r="Q18" s="31">
        <v>14943.871999999999</v>
      </c>
      <c r="R18" s="19">
        <v>13330.6592</v>
      </c>
      <c r="S18" s="19">
        <v>3.3918400000000002</v>
      </c>
      <c r="T18" s="54">
        <f t="shared" si="1"/>
        <v>1613.2127999999993</v>
      </c>
      <c r="U18" s="142" t="s">
        <v>638</v>
      </c>
      <c r="V18" s="137"/>
      <c r="W18" s="137"/>
      <c r="X18" s="138"/>
      <c r="Y18" s="69"/>
      <c r="Z18" s="67"/>
      <c r="AA18" s="67"/>
      <c r="AB18" s="67"/>
      <c r="AC18" s="67"/>
      <c r="AD18" s="67"/>
      <c r="AE18" s="67"/>
      <c r="AF18" s="67"/>
      <c r="AG18" s="77"/>
      <c r="AH18" s="80"/>
      <c r="AI18" s="74"/>
      <c r="AJ18" s="74"/>
      <c r="AK18" s="74"/>
      <c r="AL18" s="74" t="s">
        <v>751</v>
      </c>
      <c r="AM18" s="74"/>
      <c r="AN18" s="74"/>
      <c r="AO18" s="74"/>
      <c r="AP18" s="74"/>
      <c r="AQ18" s="90">
        <v>1</v>
      </c>
      <c r="AR18" s="67"/>
      <c r="AS18" s="90"/>
      <c r="AT18" s="3" t="s">
        <v>768</v>
      </c>
      <c r="AU18" s="3" t="s">
        <v>767</v>
      </c>
      <c r="AV18" s="3" t="s">
        <v>761</v>
      </c>
    </row>
    <row r="19" spans="1:48" ht="28.8" x14ac:dyDescent="0.3">
      <c r="A19" s="6" t="s">
        <v>673</v>
      </c>
      <c r="B19" s="5" t="s">
        <v>28</v>
      </c>
      <c r="C19" s="28" t="s">
        <v>749</v>
      </c>
      <c r="D19" s="31">
        <v>6007.2823800000006</v>
      </c>
      <c r="E19" s="14">
        <v>951175.97220799979</v>
      </c>
      <c r="F19" s="32">
        <v>743627.84985749959</v>
      </c>
      <c r="G19" s="31">
        <v>4883.6169999999984</v>
      </c>
      <c r="H19" s="14">
        <v>815857.05601999979</v>
      </c>
      <c r="I19" s="32">
        <v>579631.47967399994</v>
      </c>
      <c r="J19" s="31">
        <v>4436.0938000000006</v>
      </c>
      <c r="K19" s="14">
        <v>741093.83022440027</v>
      </c>
      <c r="L19" s="32">
        <v>536716.42859499995</v>
      </c>
      <c r="M19" s="31">
        <v>6130.5439999999999</v>
      </c>
      <c r="N19" s="19">
        <v>6007.2820000000002</v>
      </c>
      <c r="O19" s="19">
        <v>0.71199999999999997</v>
      </c>
      <c r="P19" s="54">
        <f t="shared" si="0"/>
        <v>123.26199999999972</v>
      </c>
      <c r="Q19" s="31">
        <v>5015.924</v>
      </c>
      <c r="R19" s="19">
        <v>4883.6170000000002</v>
      </c>
      <c r="S19" s="19">
        <v>0.34542</v>
      </c>
      <c r="T19" s="54">
        <f t="shared" si="1"/>
        <v>132.30699999999979</v>
      </c>
      <c r="U19" s="37">
        <v>4528.3339999999998</v>
      </c>
      <c r="V19" s="88">
        <v>4436.0937999999996</v>
      </c>
      <c r="W19" s="88">
        <v>0.78833999999999993</v>
      </c>
      <c r="X19" s="98">
        <f>U19-V19</f>
        <v>92.240200000000186</v>
      </c>
      <c r="Y19" s="69"/>
      <c r="Z19" s="67"/>
      <c r="AA19" s="67"/>
      <c r="AB19" s="67"/>
      <c r="AC19" s="67"/>
      <c r="AD19" s="67"/>
      <c r="AE19" s="67"/>
      <c r="AF19" s="67"/>
      <c r="AG19" s="77"/>
      <c r="AH19" s="81"/>
      <c r="AI19" s="7"/>
      <c r="AJ19" s="7"/>
      <c r="AK19" s="7"/>
      <c r="AL19" s="7"/>
      <c r="AM19" s="7"/>
      <c r="AN19" s="7"/>
      <c r="AO19" s="7"/>
      <c r="AP19" s="7"/>
      <c r="AQ19" s="91"/>
      <c r="AR19" s="74" t="s">
        <v>751</v>
      </c>
      <c r="AS19" s="77"/>
      <c r="AT19" s="3"/>
      <c r="AU19" s="3" t="s">
        <v>760</v>
      </c>
      <c r="AV19" s="3" t="s">
        <v>761</v>
      </c>
    </row>
    <row r="20" spans="1:48" ht="28.8" x14ac:dyDescent="0.3">
      <c r="A20" s="6" t="s">
        <v>674</v>
      </c>
      <c r="B20" s="5" t="s">
        <v>29</v>
      </c>
      <c r="C20" s="28" t="s">
        <v>749</v>
      </c>
      <c r="D20" s="31">
        <v>3713.5032999999989</v>
      </c>
      <c r="E20" s="14">
        <v>603633.62330000009</v>
      </c>
      <c r="F20" s="32">
        <v>474881.0223694999</v>
      </c>
      <c r="G20" s="31">
        <v>2563.8333000000007</v>
      </c>
      <c r="H20" s="14">
        <v>440902.41260099999</v>
      </c>
      <c r="I20" s="32">
        <v>320948.66291199985</v>
      </c>
      <c r="J20" s="31">
        <v>3774.5043000000014</v>
      </c>
      <c r="K20" s="14">
        <v>611275.65094899992</v>
      </c>
      <c r="L20" s="32">
        <v>436842.65398099984</v>
      </c>
      <c r="M20" s="31">
        <v>4052.53</v>
      </c>
      <c r="N20" s="19">
        <v>3713.5036</v>
      </c>
      <c r="O20" s="19">
        <v>6.9649999999999999</v>
      </c>
      <c r="P20" s="54">
        <f t="shared" si="0"/>
        <v>339.02640000000019</v>
      </c>
      <c r="Q20" s="31">
        <v>2795.82</v>
      </c>
      <c r="R20" s="19">
        <v>2563.8332999999998</v>
      </c>
      <c r="S20" s="19">
        <v>17.5565</v>
      </c>
      <c r="T20" s="54">
        <f t="shared" si="1"/>
        <v>231.98670000000038</v>
      </c>
      <c r="U20" s="37">
        <v>4072.99</v>
      </c>
      <c r="V20" s="88">
        <v>3774.5042999999996</v>
      </c>
      <c r="W20" s="88">
        <v>3.4049999999999998</v>
      </c>
      <c r="X20" s="98">
        <f t="shared" ref="X20:X26" si="3">U20-V20</f>
        <v>298.48570000000018</v>
      </c>
      <c r="Y20" s="69"/>
      <c r="Z20" s="67"/>
      <c r="AA20" s="67"/>
      <c r="AB20" s="67"/>
      <c r="AC20" s="67"/>
      <c r="AD20" s="67"/>
      <c r="AE20" s="67"/>
      <c r="AF20" s="67"/>
      <c r="AG20" s="77"/>
      <c r="AH20" s="80"/>
      <c r="AI20" s="74"/>
      <c r="AJ20" s="74"/>
      <c r="AK20" s="74"/>
      <c r="AL20" s="74"/>
      <c r="AM20" s="74"/>
      <c r="AN20" s="74"/>
      <c r="AO20" s="74"/>
      <c r="AP20" s="74" t="s">
        <v>751</v>
      </c>
      <c r="AQ20" s="90">
        <v>1</v>
      </c>
      <c r="AR20" s="74" t="s">
        <v>751</v>
      </c>
      <c r="AS20" s="90"/>
      <c r="AT20" s="3" t="s">
        <v>765</v>
      </c>
      <c r="AU20" s="3" t="s">
        <v>760</v>
      </c>
      <c r="AV20" s="3" t="s">
        <v>761</v>
      </c>
    </row>
    <row r="21" spans="1:48" ht="72" x14ac:dyDescent="0.3">
      <c r="A21" s="6" t="s">
        <v>30</v>
      </c>
      <c r="B21" s="5" t="s">
        <v>31</v>
      </c>
      <c r="C21" s="28" t="s">
        <v>749</v>
      </c>
      <c r="D21" s="31">
        <v>964.71109599999932</v>
      </c>
      <c r="E21" s="14">
        <v>163463.06679546996</v>
      </c>
      <c r="F21" s="32">
        <v>130138.72530400504</v>
      </c>
      <c r="G21" s="31">
        <v>951.36946500000022</v>
      </c>
      <c r="H21" s="14">
        <v>170380.75748684994</v>
      </c>
      <c r="I21" s="32">
        <v>123630.74527355999</v>
      </c>
      <c r="J21" s="31">
        <v>1021.0731439999998</v>
      </c>
      <c r="K21" s="14">
        <v>182863.98935789001</v>
      </c>
      <c r="L21" s="32">
        <v>135860.34750433499</v>
      </c>
      <c r="M21" s="31">
        <v>984.21199999999999</v>
      </c>
      <c r="N21" s="19">
        <v>964.71109999999999</v>
      </c>
      <c r="O21" s="19">
        <v>0.1474</v>
      </c>
      <c r="P21" s="54">
        <f t="shared" si="0"/>
        <v>19.500900000000001</v>
      </c>
      <c r="Q21" s="31">
        <v>976.78099999999995</v>
      </c>
      <c r="R21" s="19">
        <v>951.36947999999995</v>
      </c>
      <c r="S21" s="19">
        <v>0.13064999999999999</v>
      </c>
      <c r="T21" s="54">
        <f t="shared" si="1"/>
        <v>25.411519999999996</v>
      </c>
      <c r="U21" s="37">
        <v>1132.2829999999999</v>
      </c>
      <c r="V21" s="88">
        <v>1021.0732099999999</v>
      </c>
      <c r="W21" s="88">
        <v>4.3440099999999999</v>
      </c>
      <c r="X21" s="98">
        <f t="shared" si="3"/>
        <v>111.20979</v>
      </c>
      <c r="Y21" s="69"/>
      <c r="Z21" s="67"/>
      <c r="AA21" s="67"/>
      <c r="AB21" s="67"/>
      <c r="AC21" s="67"/>
      <c r="AD21" s="67"/>
      <c r="AE21" s="67"/>
      <c r="AF21" s="67" t="s">
        <v>751</v>
      </c>
      <c r="AG21" s="77">
        <v>1</v>
      </c>
      <c r="AH21" s="80"/>
      <c r="AI21" s="74"/>
      <c r="AJ21" s="74"/>
      <c r="AK21" s="74"/>
      <c r="AL21" s="74"/>
      <c r="AM21" s="74"/>
      <c r="AN21" s="74" t="s">
        <v>751</v>
      </c>
      <c r="AO21" s="74"/>
      <c r="AP21" s="74"/>
      <c r="AQ21" s="90">
        <v>1</v>
      </c>
      <c r="AR21" s="67"/>
      <c r="AS21" s="90" t="s">
        <v>751</v>
      </c>
      <c r="AT21" s="3" t="s">
        <v>853</v>
      </c>
      <c r="AU21" s="3" t="s">
        <v>760</v>
      </c>
      <c r="AV21" s="3" t="s">
        <v>761</v>
      </c>
    </row>
    <row r="22" spans="1:48" ht="43.2" x14ac:dyDescent="0.3">
      <c r="A22" s="6" t="s">
        <v>675</v>
      </c>
      <c r="B22" s="5" t="s">
        <v>32</v>
      </c>
      <c r="C22" s="28" t="s">
        <v>749</v>
      </c>
      <c r="D22" s="31">
        <v>7161.3722400000042</v>
      </c>
      <c r="E22" s="14">
        <v>1131909.1641480017</v>
      </c>
      <c r="F22" s="32">
        <v>884264.70760260022</v>
      </c>
      <c r="G22" s="31">
        <v>7247.0512800000015</v>
      </c>
      <c r="H22" s="14">
        <v>1210692.3868368017</v>
      </c>
      <c r="I22" s="32">
        <v>854107.54382100003</v>
      </c>
      <c r="J22" s="31">
        <v>7613.4067199999963</v>
      </c>
      <c r="K22" s="14">
        <v>1271895.7266447984</v>
      </c>
      <c r="L22" s="32">
        <v>921605.28582199977</v>
      </c>
      <c r="M22" s="31">
        <v>7169.53</v>
      </c>
      <c r="N22" s="19">
        <v>7161.3720000000003</v>
      </c>
      <c r="O22" s="19">
        <v>8.0519999999999994E-2</v>
      </c>
      <c r="P22" s="54">
        <f t="shared" si="0"/>
        <v>8.157999999999447</v>
      </c>
      <c r="Q22" s="31">
        <v>7368.84</v>
      </c>
      <c r="R22" s="19">
        <v>7247.0512799999997</v>
      </c>
      <c r="S22" s="19">
        <v>0.57755999999999996</v>
      </c>
      <c r="T22" s="54">
        <f t="shared" si="1"/>
        <v>121.78872000000047</v>
      </c>
      <c r="U22" s="37">
        <v>7886.7460000000001</v>
      </c>
      <c r="V22" s="88">
        <v>7613.4067200000009</v>
      </c>
      <c r="W22" s="88">
        <v>0.56172</v>
      </c>
      <c r="X22" s="98">
        <f t="shared" si="3"/>
        <v>273.33927999999923</v>
      </c>
      <c r="Y22" s="69"/>
      <c r="Z22" s="67"/>
      <c r="AA22" s="67"/>
      <c r="AB22" s="67"/>
      <c r="AC22" s="67"/>
      <c r="AD22" s="67"/>
      <c r="AE22" s="67"/>
      <c r="AF22" s="67"/>
      <c r="AG22" s="77"/>
      <c r="AH22" s="81"/>
      <c r="AI22" s="7"/>
      <c r="AJ22" s="7"/>
      <c r="AK22" s="7"/>
      <c r="AL22" s="7"/>
      <c r="AM22" s="7"/>
      <c r="AN22" s="7"/>
      <c r="AO22" s="7"/>
      <c r="AP22" s="7"/>
      <c r="AQ22" s="91"/>
      <c r="AR22" s="74" t="s">
        <v>751</v>
      </c>
      <c r="AS22" s="77" t="s">
        <v>751</v>
      </c>
      <c r="AT22" s="3" t="s">
        <v>857</v>
      </c>
      <c r="AU22" s="3" t="s">
        <v>760</v>
      </c>
      <c r="AV22" s="3" t="s">
        <v>761</v>
      </c>
    </row>
    <row r="23" spans="1:48" ht="28.8" x14ac:dyDescent="0.3">
      <c r="A23" s="6" t="s">
        <v>33</v>
      </c>
      <c r="B23" s="5" t="s">
        <v>34</v>
      </c>
      <c r="C23" s="28" t="s">
        <v>749</v>
      </c>
      <c r="D23" s="31">
        <v>0</v>
      </c>
      <c r="E23" s="14">
        <v>0</v>
      </c>
      <c r="F23" s="32">
        <v>0</v>
      </c>
      <c r="G23" s="31">
        <v>0</v>
      </c>
      <c r="H23" s="14">
        <v>0</v>
      </c>
      <c r="I23" s="32">
        <v>0</v>
      </c>
      <c r="J23" s="31">
        <v>0</v>
      </c>
      <c r="K23" s="14">
        <v>0</v>
      </c>
      <c r="L23" s="32">
        <v>0</v>
      </c>
      <c r="M23" s="31">
        <v>0</v>
      </c>
      <c r="N23" s="19">
        <v>0</v>
      </c>
      <c r="O23" s="19">
        <v>0</v>
      </c>
      <c r="P23" s="54">
        <f t="shared" si="0"/>
        <v>0</v>
      </c>
      <c r="Q23" s="31">
        <v>9453.4</v>
      </c>
      <c r="R23" s="19">
        <v>9107.9742200000001</v>
      </c>
      <c r="S23" s="19">
        <v>9.51708</v>
      </c>
      <c r="T23" s="54">
        <f t="shared" si="1"/>
        <v>345.42577999999958</v>
      </c>
      <c r="U23" s="37">
        <v>0</v>
      </c>
      <c r="V23" s="88">
        <v>0</v>
      </c>
      <c r="W23" s="88">
        <v>0</v>
      </c>
      <c r="X23" s="98">
        <f t="shared" si="3"/>
        <v>0</v>
      </c>
      <c r="Y23" s="69" t="s">
        <v>751</v>
      </c>
      <c r="Z23" s="67"/>
      <c r="AA23" s="67"/>
      <c r="AB23" s="67"/>
      <c r="AC23" s="67"/>
      <c r="AD23" s="67" t="s">
        <v>751</v>
      </c>
      <c r="AE23" s="67"/>
      <c r="AF23" s="67"/>
      <c r="AG23" s="77">
        <v>2</v>
      </c>
      <c r="AH23" s="81"/>
      <c r="AI23" s="7"/>
      <c r="AJ23" s="7"/>
      <c r="AK23" s="7"/>
      <c r="AL23" s="7"/>
      <c r="AM23" s="7"/>
      <c r="AN23" s="7"/>
      <c r="AO23" s="7"/>
      <c r="AP23" s="7"/>
      <c r="AQ23" s="91"/>
      <c r="AR23" s="67"/>
      <c r="AS23" s="77"/>
      <c r="AT23" s="3" t="s">
        <v>759</v>
      </c>
      <c r="AU23" s="3" t="s">
        <v>760</v>
      </c>
      <c r="AV23" s="3" t="s">
        <v>761</v>
      </c>
    </row>
    <row r="24" spans="1:48" ht="28.8" x14ac:dyDescent="0.3">
      <c r="A24" s="6" t="s">
        <v>35</v>
      </c>
      <c r="B24" s="5" t="s">
        <v>36</v>
      </c>
      <c r="C24" s="28" t="s">
        <v>749</v>
      </c>
      <c r="D24" s="31">
        <v>6835.4193500000038</v>
      </c>
      <c r="E24" s="14">
        <v>1003165.4112369977</v>
      </c>
      <c r="F24" s="32">
        <v>766042.9495662502</v>
      </c>
      <c r="G24" s="31">
        <v>5506.3260999999975</v>
      </c>
      <c r="H24" s="14">
        <v>847919.15613900055</v>
      </c>
      <c r="I24" s="32">
        <v>574135.62465249992</v>
      </c>
      <c r="J24" s="31">
        <v>5279.6684579000002</v>
      </c>
      <c r="K24" s="14">
        <v>813016.14583052136</v>
      </c>
      <c r="L24" s="32">
        <v>568459.33723993879</v>
      </c>
      <c r="M24" s="31">
        <v>7903.3810000000003</v>
      </c>
      <c r="N24" s="19">
        <v>6835.4193500000001</v>
      </c>
      <c r="O24" s="19">
        <v>4.8773999999999997</v>
      </c>
      <c r="P24" s="54">
        <f t="shared" si="0"/>
        <v>1067.9616500000002</v>
      </c>
      <c r="Q24" s="31">
        <v>5746.8509999999997</v>
      </c>
      <c r="R24" s="19">
        <v>5506.3261000000002</v>
      </c>
      <c r="S24" s="19">
        <v>368.01573000000002</v>
      </c>
      <c r="T24" s="54">
        <f t="shared" si="1"/>
        <v>240.52489999999943</v>
      </c>
      <c r="U24" s="37">
        <v>5751.8969999999999</v>
      </c>
      <c r="V24" s="88">
        <v>5284.9677500000007</v>
      </c>
      <c r="W24" s="88">
        <v>60.564</v>
      </c>
      <c r="X24" s="98">
        <f t="shared" si="3"/>
        <v>466.92924999999923</v>
      </c>
      <c r="Y24" s="69"/>
      <c r="Z24" s="67"/>
      <c r="AA24" s="67"/>
      <c r="AB24" s="67"/>
      <c r="AC24" s="67"/>
      <c r="AD24" s="67" t="s">
        <v>751</v>
      </c>
      <c r="AE24" s="67"/>
      <c r="AF24" s="67"/>
      <c r="AG24" s="77">
        <v>1</v>
      </c>
      <c r="AH24" s="81"/>
      <c r="AI24" s="7"/>
      <c r="AJ24" s="7"/>
      <c r="AK24" s="7"/>
      <c r="AL24" s="7"/>
      <c r="AM24" s="7"/>
      <c r="AN24" s="7"/>
      <c r="AO24" s="7"/>
      <c r="AP24" s="7"/>
      <c r="AQ24" s="91"/>
      <c r="AR24" s="67" t="s">
        <v>751</v>
      </c>
      <c r="AS24" s="77"/>
      <c r="AT24" s="3" t="s">
        <v>765</v>
      </c>
      <c r="AU24" s="3" t="s">
        <v>760</v>
      </c>
      <c r="AV24" s="3" t="s">
        <v>761</v>
      </c>
    </row>
    <row r="25" spans="1:48" ht="72" x14ac:dyDescent="0.3">
      <c r="A25" s="6" t="s">
        <v>676</v>
      </c>
      <c r="B25" s="5" t="s">
        <v>37</v>
      </c>
      <c r="C25" s="28" t="s">
        <v>749</v>
      </c>
      <c r="D25" s="31">
        <v>2490.1315599999989</v>
      </c>
      <c r="E25" s="14">
        <v>423092.38741479994</v>
      </c>
      <c r="F25" s="32">
        <v>336917.62384399993</v>
      </c>
      <c r="G25" s="31">
        <v>2534.9885599999993</v>
      </c>
      <c r="H25" s="14">
        <v>453991.10121040005</v>
      </c>
      <c r="I25" s="32">
        <v>328058.36097159993</v>
      </c>
      <c r="J25" s="31">
        <v>2393.9999999999986</v>
      </c>
      <c r="K25" s="14">
        <v>428741.46000079968</v>
      </c>
      <c r="L25" s="32">
        <v>317383.68214419967</v>
      </c>
      <c r="M25" s="31">
        <v>2563.89</v>
      </c>
      <c r="N25" s="19">
        <v>2490.1315599999998</v>
      </c>
      <c r="O25" s="19">
        <v>1.8239999999999999E-2</v>
      </c>
      <c r="P25" s="54">
        <f t="shared" si="0"/>
        <v>73.758440000000064</v>
      </c>
      <c r="Q25" s="31">
        <v>2615.8470000000002</v>
      </c>
      <c r="R25" s="19">
        <v>2534.9885599999998</v>
      </c>
      <c r="S25" s="19">
        <v>3.3119999999999997E-2</v>
      </c>
      <c r="T25" s="54">
        <f t="shared" si="1"/>
        <v>80.858440000000428</v>
      </c>
      <c r="U25" s="37">
        <v>2614.1450000000004</v>
      </c>
      <c r="V25" s="88">
        <v>2394.8698000000004</v>
      </c>
      <c r="W25" s="88">
        <v>0.46152000000000004</v>
      </c>
      <c r="X25" s="98">
        <f t="shared" si="3"/>
        <v>219.27520000000004</v>
      </c>
      <c r="Y25" s="69"/>
      <c r="Z25" s="67"/>
      <c r="AA25" s="67"/>
      <c r="AB25" s="67"/>
      <c r="AC25" s="67"/>
      <c r="AD25" s="67"/>
      <c r="AE25" s="67"/>
      <c r="AF25" s="67" t="s">
        <v>751</v>
      </c>
      <c r="AG25" s="77">
        <v>1</v>
      </c>
      <c r="AH25" s="80"/>
      <c r="AI25" s="74"/>
      <c r="AJ25" s="74"/>
      <c r="AK25" s="74"/>
      <c r="AL25" s="74"/>
      <c r="AM25" s="74"/>
      <c r="AN25" s="74" t="s">
        <v>751</v>
      </c>
      <c r="AO25" s="74"/>
      <c r="AP25" s="74"/>
      <c r="AQ25" s="90">
        <v>1</v>
      </c>
      <c r="AR25" s="67" t="s">
        <v>751</v>
      </c>
      <c r="AS25" s="90" t="s">
        <v>751</v>
      </c>
      <c r="AT25" s="3" t="s">
        <v>853</v>
      </c>
      <c r="AU25" s="3" t="s">
        <v>760</v>
      </c>
      <c r="AV25" s="3" t="s">
        <v>761</v>
      </c>
    </row>
    <row r="26" spans="1:48" ht="72" x14ac:dyDescent="0.3">
      <c r="A26" s="6" t="s">
        <v>38</v>
      </c>
      <c r="B26" s="5" t="s">
        <v>39</v>
      </c>
      <c r="C26" s="28" t="s">
        <v>749</v>
      </c>
      <c r="D26" s="31">
        <v>1278.0000095999981</v>
      </c>
      <c r="E26" s="14">
        <v>230821.97424936775</v>
      </c>
      <c r="F26" s="32">
        <v>186308.21684047181</v>
      </c>
      <c r="G26" s="31">
        <v>1253.5617631999999</v>
      </c>
      <c r="H26" s="14">
        <v>238590.41038985609</v>
      </c>
      <c r="I26" s="32">
        <v>176353.669379228</v>
      </c>
      <c r="J26" s="31">
        <v>1031.2081983999999</v>
      </c>
      <c r="K26" s="14">
        <v>196269.85639773603</v>
      </c>
      <c r="L26" s="32">
        <v>148885.84384378401</v>
      </c>
      <c r="M26" s="31">
        <v>1401.1373000000001</v>
      </c>
      <c r="N26" s="19">
        <v>1333.4092000000001</v>
      </c>
      <c r="O26" s="19">
        <v>9.1300000000000006E-2</v>
      </c>
      <c r="P26" s="54">
        <f t="shared" si="0"/>
        <v>67.72810000000004</v>
      </c>
      <c r="Q26" s="31">
        <v>1315.3078</v>
      </c>
      <c r="R26" s="19">
        <v>1253.56177</v>
      </c>
      <c r="S26" s="19">
        <v>6.9150000000000003E-2</v>
      </c>
      <c r="T26" s="54">
        <f t="shared" si="1"/>
        <v>61.746030000000019</v>
      </c>
      <c r="U26" s="37">
        <v>1200.7350999999999</v>
      </c>
      <c r="V26" s="88">
        <v>1118.3709800000001</v>
      </c>
      <c r="W26" s="88">
        <v>0.20766000000000001</v>
      </c>
      <c r="X26" s="98">
        <f t="shared" si="3"/>
        <v>82.36411999999973</v>
      </c>
      <c r="Y26" s="69"/>
      <c r="Z26" s="67"/>
      <c r="AA26" s="67"/>
      <c r="AB26" s="67"/>
      <c r="AC26" s="67"/>
      <c r="AD26" s="67"/>
      <c r="AE26" s="67"/>
      <c r="AF26" s="67"/>
      <c r="AG26" s="77"/>
      <c r="AH26" s="81"/>
      <c r="AI26" s="7"/>
      <c r="AJ26" s="7"/>
      <c r="AK26" s="7"/>
      <c r="AL26" s="7"/>
      <c r="AM26" s="7"/>
      <c r="AN26" s="7"/>
      <c r="AO26" s="7"/>
      <c r="AP26" s="7"/>
      <c r="AQ26" s="91"/>
      <c r="AR26" s="67" t="s">
        <v>751</v>
      </c>
      <c r="AS26" s="77" t="s">
        <v>751</v>
      </c>
      <c r="AT26" s="3" t="s">
        <v>858</v>
      </c>
      <c r="AU26" s="3" t="s">
        <v>762</v>
      </c>
      <c r="AV26" s="3" t="s">
        <v>761</v>
      </c>
    </row>
    <row r="27" spans="1:48" ht="28.8" x14ac:dyDescent="0.3">
      <c r="A27" s="3" t="s">
        <v>677</v>
      </c>
      <c r="B27" s="5" t="s">
        <v>40</v>
      </c>
      <c r="C27" s="28" t="s">
        <v>749</v>
      </c>
      <c r="D27" s="31">
        <v>0</v>
      </c>
      <c r="E27" s="14">
        <v>0</v>
      </c>
      <c r="F27" s="32">
        <v>0</v>
      </c>
      <c r="G27" s="31">
        <v>0</v>
      </c>
      <c r="H27" s="14">
        <v>0</v>
      </c>
      <c r="I27" s="32">
        <v>0</v>
      </c>
      <c r="J27" s="31">
        <v>0</v>
      </c>
      <c r="K27" s="14">
        <v>0</v>
      </c>
      <c r="L27" s="32">
        <v>0</v>
      </c>
      <c r="M27" s="126" t="s">
        <v>41</v>
      </c>
      <c r="N27" s="127"/>
      <c r="O27" s="127"/>
      <c r="P27" s="129"/>
      <c r="Q27" s="126" t="s">
        <v>42</v>
      </c>
      <c r="R27" s="127"/>
      <c r="S27" s="127"/>
      <c r="T27" s="129"/>
      <c r="U27" s="126" t="s">
        <v>630</v>
      </c>
      <c r="V27" s="127"/>
      <c r="W27" s="127"/>
      <c r="X27" s="128"/>
      <c r="Y27" s="69"/>
      <c r="Z27" s="67"/>
      <c r="AA27" s="67"/>
      <c r="AB27" s="67"/>
      <c r="AC27" s="67"/>
      <c r="AD27" s="67"/>
      <c r="AE27" s="67"/>
      <c r="AF27" s="67"/>
      <c r="AG27" s="77"/>
      <c r="AH27" s="81"/>
      <c r="AI27" s="7"/>
      <c r="AJ27" s="7"/>
      <c r="AK27" s="7"/>
      <c r="AL27" s="7"/>
      <c r="AM27" s="7"/>
      <c r="AN27" s="7"/>
      <c r="AO27" s="7"/>
      <c r="AP27" s="7"/>
      <c r="AQ27" s="91"/>
      <c r="AR27" s="67"/>
      <c r="AS27" s="77"/>
      <c r="AT27" s="3" t="s">
        <v>771</v>
      </c>
      <c r="AU27" s="3" t="s">
        <v>762</v>
      </c>
      <c r="AV27" s="3" t="s">
        <v>761</v>
      </c>
    </row>
    <row r="28" spans="1:48" ht="72" x14ac:dyDescent="0.3">
      <c r="A28" s="6" t="s">
        <v>678</v>
      </c>
      <c r="B28" s="5" t="s">
        <v>43</v>
      </c>
      <c r="C28" s="28" t="s">
        <v>749</v>
      </c>
      <c r="D28" s="31">
        <v>1028.5114182</v>
      </c>
      <c r="E28" s="14">
        <v>190445.65255438199</v>
      </c>
      <c r="F28" s="32">
        <v>154742.98720526701</v>
      </c>
      <c r="G28" s="31">
        <v>997.55995500000029</v>
      </c>
      <c r="H28" s="14">
        <v>194454.36202814998</v>
      </c>
      <c r="I28" s="32">
        <v>144723.43957536598</v>
      </c>
      <c r="J28" s="31">
        <v>902.76278079999986</v>
      </c>
      <c r="K28" s="14">
        <v>175975.54886326395</v>
      </c>
      <c r="L28" s="32">
        <v>134307.32907035199</v>
      </c>
      <c r="M28" s="31">
        <v>1028.5114100000001</v>
      </c>
      <c r="N28" s="19">
        <v>1028.5114100000001</v>
      </c>
      <c r="O28" s="19">
        <v>2.1909999999999999E-2</v>
      </c>
      <c r="P28" s="54">
        <f>M28-N28</f>
        <v>0</v>
      </c>
      <c r="Q28" s="31">
        <v>1009.98987</v>
      </c>
      <c r="R28" s="19">
        <v>997.55994999999996</v>
      </c>
      <c r="S28" s="19">
        <v>3.5389999999999998E-2</v>
      </c>
      <c r="T28" s="54">
        <f>Q28-R28</f>
        <v>12.429920000000038</v>
      </c>
      <c r="U28" s="37">
        <v>983.27859999999987</v>
      </c>
      <c r="V28" s="88">
        <v>926.44738000000018</v>
      </c>
      <c r="W28" s="88">
        <v>0.14744999999999997</v>
      </c>
      <c r="X28" s="97">
        <f>U28-V28</f>
        <v>56.831219999999689</v>
      </c>
      <c r="Y28" s="69"/>
      <c r="Z28" s="67"/>
      <c r="AA28" s="67" t="s">
        <v>751</v>
      </c>
      <c r="AB28" s="67"/>
      <c r="AC28" s="67"/>
      <c r="AD28" s="67"/>
      <c r="AE28" s="67"/>
      <c r="AF28" s="67"/>
      <c r="AG28" s="77">
        <v>1</v>
      </c>
      <c r="AH28" s="80"/>
      <c r="AI28" s="74"/>
      <c r="AJ28" s="74"/>
      <c r="AK28" s="74" t="s">
        <v>751</v>
      </c>
      <c r="AL28" s="74"/>
      <c r="AM28" s="74"/>
      <c r="AN28" s="74" t="s">
        <v>751</v>
      </c>
      <c r="AO28" s="74"/>
      <c r="AP28" s="74"/>
      <c r="AQ28" s="90">
        <v>2</v>
      </c>
      <c r="AR28" s="67" t="s">
        <v>751</v>
      </c>
      <c r="AS28" s="90" t="s">
        <v>751</v>
      </c>
      <c r="AT28" s="3" t="s">
        <v>853</v>
      </c>
      <c r="AU28" s="3" t="s">
        <v>760</v>
      </c>
      <c r="AV28" s="3" t="s">
        <v>761</v>
      </c>
    </row>
    <row r="29" spans="1:48" ht="79.5" customHeight="1" x14ac:dyDescent="0.3">
      <c r="A29" s="6" t="s">
        <v>679</v>
      </c>
      <c r="B29" s="5" t="s">
        <v>44</v>
      </c>
      <c r="C29" s="28" t="s">
        <v>749</v>
      </c>
      <c r="D29" s="31">
        <v>6862.2203000000027</v>
      </c>
      <c r="E29" s="14">
        <v>1092211.96144</v>
      </c>
      <c r="F29" s="32">
        <v>854057.45383199991</v>
      </c>
      <c r="G29" s="31">
        <v>6264.6729999999998</v>
      </c>
      <c r="H29" s="14">
        <v>1046576.27138</v>
      </c>
      <c r="I29" s="32">
        <v>740185.11469050008</v>
      </c>
      <c r="J29" s="31">
        <v>1829.5435000000002</v>
      </c>
      <c r="K29" s="14">
        <v>305643.53710999992</v>
      </c>
      <c r="L29" s="32">
        <v>219186.07292299983</v>
      </c>
      <c r="M29" s="31">
        <v>7337.43</v>
      </c>
      <c r="N29" s="19">
        <v>6869.22</v>
      </c>
      <c r="O29" s="19">
        <v>7.0359999999999996</v>
      </c>
      <c r="P29" s="54">
        <f>M29-N29</f>
        <v>468.21000000000004</v>
      </c>
      <c r="Q29" s="31">
        <v>6708.6440000000002</v>
      </c>
      <c r="R29" s="19">
        <v>6264.674</v>
      </c>
      <c r="S29" s="19">
        <v>0</v>
      </c>
      <c r="T29" s="54">
        <f>Q29-R29</f>
        <v>443.97000000000025</v>
      </c>
      <c r="U29" s="37">
        <v>1969.4520000000002</v>
      </c>
      <c r="V29" s="88">
        <v>1829.5429999999999</v>
      </c>
      <c r="W29" s="88">
        <v>0</v>
      </c>
      <c r="X29" s="97">
        <f>U29-V29</f>
        <v>139.90900000000033</v>
      </c>
      <c r="Y29" s="69"/>
      <c r="Z29" s="67"/>
      <c r="AA29" s="67"/>
      <c r="AB29" s="67"/>
      <c r="AC29" s="67"/>
      <c r="AD29" s="67"/>
      <c r="AE29" s="67"/>
      <c r="AF29" s="67"/>
      <c r="AG29" s="77"/>
      <c r="AH29" s="80"/>
      <c r="AI29" s="74"/>
      <c r="AJ29" s="74" t="s">
        <v>751</v>
      </c>
      <c r="AK29" s="74"/>
      <c r="AL29" s="74"/>
      <c r="AM29" s="74"/>
      <c r="AN29" s="74"/>
      <c r="AO29" s="74"/>
      <c r="AP29" s="74" t="s">
        <v>751</v>
      </c>
      <c r="AQ29" s="90">
        <v>2</v>
      </c>
      <c r="AR29" s="67" t="s">
        <v>751</v>
      </c>
      <c r="AS29" s="90"/>
      <c r="AT29" s="3" t="s">
        <v>773</v>
      </c>
      <c r="AU29" s="3" t="s">
        <v>760</v>
      </c>
      <c r="AV29" s="3" t="s">
        <v>761</v>
      </c>
    </row>
    <row r="30" spans="1:48" ht="28.8" x14ac:dyDescent="0.3">
      <c r="A30" s="4" t="s">
        <v>680</v>
      </c>
      <c r="B30" s="5" t="s">
        <v>45</v>
      </c>
      <c r="C30" s="28" t="s">
        <v>749</v>
      </c>
      <c r="D30" s="31">
        <v>1.9081800000000013</v>
      </c>
      <c r="E30" s="14">
        <v>393.0286355999998</v>
      </c>
      <c r="F30" s="32">
        <v>327.46212050000003</v>
      </c>
      <c r="G30" s="31">
        <v>0</v>
      </c>
      <c r="H30" s="14">
        <v>0</v>
      </c>
      <c r="I30" s="32">
        <v>0</v>
      </c>
      <c r="J30" s="31">
        <v>0</v>
      </c>
      <c r="K30" s="14">
        <v>0</v>
      </c>
      <c r="L30" s="32">
        <v>0</v>
      </c>
      <c r="M30" s="126" t="s">
        <v>41</v>
      </c>
      <c r="N30" s="127"/>
      <c r="O30" s="127"/>
      <c r="P30" s="129"/>
      <c r="Q30" s="126" t="s">
        <v>42</v>
      </c>
      <c r="R30" s="127"/>
      <c r="S30" s="127"/>
      <c r="T30" s="129"/>
      <c r="U30" s="126" t="s">
        <v>630</v>
      </c>
      <c r="V30" s="127"/>
      <c r="W30" s="127"/>
      <c r="X30" s="128"/>
      <c r="Y30" s="69"/>
      <c r="Z30" s="67"/>
      <c r="AA30" s="67"/>
      <c r="AB30" s="67"/>
      <c r="AC30" s="67"/>
      <c r="AD30" s="67"/>
      <c r="AE30" s="67"/>
      <c r="AF30" s="67"/>
      <c r="AG30" s="77"/>
      <c r="AH30" s="81"/>
      <c r="AI30" s="7"/>
      <c r="AJ30" s="7"/>
      <c r="AK30" s="7"/>
      <c r="AL30" s="7"/>
      <c r="AM30" s="7"/>
      <c r="AN30" s="7"/>
      <c r="AO30" s="7"/>
      <c r="AP30" s="7"/>
      <c r="AQ30" s="91"/>
      <c r="AR30" s="67"/>
      <c r="AS30" s="77"/>
      <c r="AT30" s="3" t="s">
        <v>772</v>
      </c>
      <c r="AU30" s="3" t="s">
        <v>762</v>
      </c>
      <c r="AV30" s="3" t="s">
        <v>761</v>
      </c>
    </row>
    <row r="31" spans="1:48" ht="109.5" customHeight="1" x14ac:dyDescent="0.3">
      <c r="A31" s="6" t="s">
        <v>46</v>
      </c>
      <c r="B31" s="5" t="s">
        <v>47</v>
      </c>
      <c r="C31" s="28" t="s">
        <v>749</v>
      </c>
      <c r="D31" s="31">
        <v>9918.4033199999976</v>
      </c>
      <c r="E31" s="14">
        <v>1438540.9645547997</v>
      </c>
      <c r="F31" s="32">
        <v>1097405.0670348001</v>
      </c>
      <c r="G31" s="31">
        <v>9418.1193599999988</v>
      </c>
      <c r="H31" s="14">
        <v>1450296.2002464002</v>
      </c>
      <c r="I31" s="32">
        <v>984894.81590519939</v>
      </c>
      <c r="J31" s="31">
        <v>8097.1417199999978</v>
      </c>
      <c r="K31" s="14">
        <v>1246878.8535120001</v>
      </c>
      <c r="L31" s="32">
        <v>874929.7893901997</v>
      </c>
      <c r="M31" s="31">
        <v>10512.630999999999</v>
      </c>
      <c r="N31" s="19">
        <v>9918.4030000000002</v>
      </c>
      <c r="O31" s="19">
        <v>1.577</v>
      </c>
      <c r="P31" s="54">
        <f>M31-N31</f>
        <v>594.22799999999916</v>
      </c>
      <c r="Q31" s="31">
        <v>10006.161</v>
      </c>
      <c r="R31" s="19">
        <v>9418.1190000000006</v>
      </c>
      <c r="S31" s="19">
        <v>0</v>
      </c>
      <c r="T31" s="54">
        <f>Q31-R31</f>
        <v>588.04199999999946</v>
      </c>
      <c r="U31" s="37">
        <v>9300.5509999999995</v>
      </c>
      <c r="V31" s="88">
        <v>8097.1429999999991</v>
      </c>
      <c r="W31" s="88">
        <v>0</v>
      </c>
      <c r="X31" s="97">
        <f>U31-V31</f>
        <v>1203.4080000000004</v>
      </c>
      <c r="Y31" s="69"/>
      <c r="Z31" s="67"/>
      <c r="AA31" s="67"/>
      <c r="AB31" s="67"/>
      <c r="AC31" s="67"/>
      <c r="AD31" s="67"/>
      <c r="AE31" s="67"/>
      <c r="AF31" s="67"/>
      <c r="AG31" s="77"/>
      <c r="AH31" s="81"/>
      <c r="AI31" s="7"/>
      <c r="AJ31" s="7"/>
      <c r="AK31" s="7"/>
      <c r="AL31" s="7"/>
      <c r="AM31" s="7"/>
      <c r="AN31" s="7"/>
      <c r="AO31" s="7"/>
      <c r="AP31" s="7"/>
      <c r="AQ31" s="91"/>
      <c r="AR31" s="67" t="s">
        <v>751</v>
      </c>
      <c r="AS31" s="77" t="s">
        <v>751</v>
      </c>
      <c r="AT31" s="3" t="s">
        <v>775</v>
      </c>
      <c r="AU31" s="3" t="s">
        <v>767</v>
      </c>
      <c r="AV31" s="3" t="s">
        <v>761</v>
      </c>
    </row>
    <row r="32" spans="1:48" ht="28.8" x14ac:dyDescent="0.3">
      <c r="A32" s="6" t="s">
        <v>681</v>
      </c>
      <c r="B32" s="5" t="s">
        <v>48</v>
      </c>
      <c r="C32" s="28" t="s">
        <v>749</v>
      </c>
      <c r="D32" s="31">
        <v>16427.210700000007</v>
      </c>
      <c r="E32" s="14">
        <v>2358454.640199</v>
      </c>
      <c r="F32" s="32">
        <v>1780724.9820990006</v>
      </c>
      <c r="G32" s="31">
        <v>20640.000000000018</v>
      </c>
      <c r="H32" s="14">
        <v>2963284.8000000012</v>
      </c>
      <c r="I32" s="32">
        <v>1966783.9468470013</v>
      </c>
      <c r="J32" s="31">
        <v>20639.999999999887</v>
      </c>
      <c r="K32" s="14">
        <v>2963284.7999859904</v>
      </c>
      <c r="L32" s="32">
        <v>1995651.0361751025</v>
      </c>
      <c r="M32" s="31">
        <v>18225.55</v>
      </c>
      <c r="N32" s="19">
        <v>16427.21</v>
      </c>
      <c r="O32" s="19">
        <v>41.41</v>
      </c>
      <c r="P32" s="54">
        <f t="shared" ref="P32:P46" si="4">M32-N32</f>
        <v>1798.3400000000001</v>
      </c>
      <c r="Q32" s="31">
        <v>28851.278999999999</v>
      </c>
      <c r="R32" s="19">
        <v>26025.4365</v>
      </c>
      <c r="S32" s="19">
        <v>48.544499999999999</v>
      </c>
      <c r="T32" s="54">
        <f t="shared" ref="T32:T34" si="5">Q32-R32</f>
        <v>2825.8424999999988</v>
      </c>
      <c r="U32" s="37">
        <v>23278.316999999999</v>
      </c>
      <c r="V32" s="88">
        <v>20783.8223</v>
      </c>
      <c r="W32" s="88">
        <v>29.995499999999996</v>
      </c>
      <c r="X32" s="97">
        <f t="shared" ref="X32:X34" si="6">U32-V32</f>
        <v>2494.4946999999993</v>
      </c>
      <c r="Y32" s="69"/>
      <c r="Z32" s="67"/>
      <c r="AA32" s="67"/>
      <c r="AB32" s="67"/>
      <c r="AC32" s="67"/>
      <c r="AD32" s="67" t="s">
        <v>751</v>
      </c>
      <c r="AE32" s="67"/>
      <c r="AF32" s="67"/>
      <c r="AG32" s="77">
        <v>1</v>
      </c>
      <c r="AH32" s="81"/>
      <c r="AI32" s="7"/>
      <c r="AJ32" s="7"/>
      <c r="AK32" s="7"/>
      <c r="AL32" s="7"/>
      <c r="AM32" s="7"/>
      <c r="AN32" s="7"/>
      <c r="AO32" s="7"/>
      <c r="AP32" s="7"/>
      <c r="AQ32" s="91"/>
      <c r="AR32" s="67" t="s">
        <v>751</v>
      </c>
      <c r="AS32" s="77"/>
      <c r="AT32" s="3" t="s">
        <v>765</v>
      </c>
      <c r="AU32" s="3" t="s">
        <v>760</v>
      </c>
      <c r="AV32" s="3" t="s">
        <v>761</v>
      </c>
    </row>
    <row r="33" spans="1:48" ht="28.8" x14ac:dyDescent="0.3">
      <c r="A33" s="6" t="s">
        <v>682</v>
      </c>
      <c r="B33" s="5" t="s">
        <v>49</v>
      </c>
      <c r="C33" s="28" t="s">
        <v>749</v>
      </c>
      <c r="D33" s="31">
        <v>14541.222480000004</v>
      </c>
      <c r="E33" s="14">
        <v>2071681.3913591998</v>
      </c>
      <c r="F33" s="32">
        <v>1570198.8013548001</v>
      </c>
      <c r="G33" s="31">
        <v>23348.631600000001</v>
      </c>
      <c r="H33" s="14">
        <v>3383450.2051560008</v>
      </c>
      <c r="I33" s="32">
        <v>2219951.5326983999</v>
      </c>
      <c r="J33" s="31">
        <v>20713.903919999993</v>
      </c>
      <c r="K33" s="14">
        <v>3001651.8170712003</v>
      </c>
      <c r="L33" s="32">
        <v>2046671.1379492003</v>
      </c>
      <c r="M33" s="31">
        <v>15800.04</v>
      </c>
      <c r="N33" s="19">
        <v>14541.22248</v>
      </c>
      <c r="O33" s="19">
        <v>53.037120000000002</v>
      </c>
      <c r="P33" s="54">
        <f t="shared" si="4"/>
        <v>1258.8175200000005</v>
      </c>
      <c r="Q33" s="31">
        <v>25219.54</v>
      </c>
      <c r="R33" s="19">
        <v>23348.631600000001</v>
      </c>
      <c r="S33" s="19">
        <v>35.159520000000001</v>
      </c>
      <c r="T33" s="54">
        <f t="shared" si="5"/>
        <v>1870.9084000000003</v>
      </c>
      <c r="U33" s="37">
        <v>23123.950000000004</v>
      </c>
      <c r="V33" s="88">
        <v>20713.902239999999</v>
      </c>
      <c r="W33" s="88">
        <v>76.666319999999985</v>
      </c>
      <c r="X33" s="97">
        <f t="shared" si="6"/>
        <v>2410.0477600000049</v>
      </c>
      <c r="Y33" s="69"/>
      <c r="Z33" s="67"/>
      <c r="AA33" s="67"/>
      <c r="AB33" s="67"/>
      <c r="AC33" s="67"/>
      <c r="AD33" s="67"/>
      <c r="AE33" s="67"/>
      <c r="AF33" s="67"/>
      <c r="AG33" s="77"/>
      <c r="AH33" s="81"/>
      <c r="AI33" s="7"/>
      <c r="AJ33" s="7"/>
      <c r="AK33" s="7"/>
      <c r="AL33" s="7"/>
      <c r="AM33" s="7"/>
      <c r="AN33" s="7"/>
      <c r="AO33" s="7"/>
      <c r="AP33" s="7"/>
      <c r="AQ33" s="91"/>
      <c r="AR33" s="67" t="s">
        <v>751</v>
      </c>
      <c r="AS33" s="77"/>
      <c r="AT33" s="3"/>
      <c r="AU33" s="3" t="s">
        <v>760</v>
      </c>
      <c r="AV33" s="3" t="s">
        <v>761</v>
      </c>
    </row>
    <row r="34" spans="1:48" ht="37.5" customHeight="1" x14ac:dyDescent="0.3">
      <c r="A34" s="6" t="s">
        <v>668</v>
      </c>
      <c r="B34" s="5" t="s">
        <v>50</v>
      </c>
      <c r="C34" s="28" t="s">
        <v>749</v>
      </c>
      <c r="D34" s="31">
        <v>6956.7016000000031</v>
      </c>
      <c r="E34" s="14">
        <v>998773.64871200034</v>
      </c>
      <c r="F34" s="32">
        <v>762028.35990799975</v>
      </c>
      <c r="G34" s="31">
        <v>24236.483200000006</v>
      </c>
      <c r="H34" s="14">
        <v>3479631.8930239952</v>
      </c>
      <c r="I34" s="32">
        <v>2260645.9020180004</v>
      </c>
      <c r="J34" s="31">
        <v>28072.671400000007</v>
      </c>
      <c r="K34" s="14">
        <v>4030393.4328759979</v>
      </c>
      <c r="L34" s="32">
        <v>2738131.7337299995</v>
      </c>
      <c r="M34" s="31">
        <v>7670.3879999999999</v>
      </c>
      <c r="N34" s="19">
        <v>6956.7016000000003</v>
      </c>
      <c r="O34" s="19">
        <v>60.276400000000002</v>
      </c>
      <c r="P34" s="54">
        <f t="shared" si="4"/>
        <v>713.68639999999959</v>
      </c>
      <c r="Q34" s="31">
        <v>27838.398000000001</v>
      </c>
      <c r="R34" s="19">
        <v>24236.484</v>
      </c>
      <c r="S34" s="19">
        <v>170.316</v>
      </c>
      <c r="T34" s="54">
        <f t="shared" si="5"/>
        <v>3601.9140000000007</v>
      </c>
      <c r="U34" s="37">
        <v>32018.739999999994</v>
      </c>
      <c r="V34" s="88">
        <v>28077.15</v>
      </c>
      <c r="W34" s="88">
        <v>58.804000000000009</v>
      </c>
      <c r="X34" s="97">
        <f t="shared" si="6"/>
        <v>3941.5899999999929</v>
      </c>
      <c r="Y34" s="69"/>
      <c r="Z34" s="67"/>
      <c r="AA34" s="67"/>
      <c r="AB34" s="67"/>
      <c r="AC34" s="67"/>
      <c r="AD34" s="67"/>
      <c r="AE34" s="67"/>
      <c r="AF34" s="67"/>
      <c r="AG34" s="77"/>
      <c r="AH34" s="81"/>
      <c r="AI34" s="7"/>
      <c r="AJ34" s="7"/>
      <c r="AK34" s="7"/>
      <c r="AL34" s="7"/>
      <c r="AM34" s="7"/>
      <c r="AN34" s="7"/>
      <c r="AO34" s="7"/>
      <c r="AP34" s="7"/>
      <c r="AQ34" s="91"/>
      <c r="AR34" s="67" t="s">
        <v>751</v>
      </c>
      <c r="AS34" s="77"/>
      <c r="AT34" s="3"/>
      <c r="AU34" s="3"/>
      <c r="AV34" s="3" t="s">
        <v>774</v>
      </c>
    </row>
    <row r="35" spans="1:48" ht="65.25" customHeight="1" x14ac:dyDescent="0.3">
      <c r="A35" s="6" t="s">
        <v>683</v>
      </c>
      <c r="B35" s="5" t="s">
        <v>51</v>
      </c>
      <c r="C35" s="28" t="s">
        <v>749</v>
      </c>
      <c r="D35" s="31">
        <v>2090.3577999999993</v>
      </c>
      <c r="E35" s="14">
        <v>359365.24259799992</v>
      </c>
      <c r="F35" s="32">
        <v>285113.76059250004</v>
      </c>
      <c r="G35" s="31">
        <v>3349.8069999999998</v>
      </c>
      <c r="H35" s="14">
        <v>576066.30979000009</v>
      </c>
      <c r="I35" s="32">
        <v>409955.90512400016</v>
      </c>
      <c r="J35" s="31">
        <v>209.71439999999998</v>
      </c>
      <c r="K35" s="14">
        <v>36064.585368000015</v>
      </c>
      <c r="L35" s="32">
        <v>24315.155040000027</v>
      </c>
      <c r="M35" s="31">
        <v>2163.1799999999998</v>
      </c>
      <c r="N35" s="19">
        <v>2090.3578000000002</v>
      </c>
      <c r="O35" s="19">
        <v>1.1456</v>
      </c>
      <c r="P35" s="54">
        <f t="shared" si="4"/>
        <v>72.822199999999611</v>
      </c>
      <c r="Q35" s="126" t="s">
        <v>52</v>
      </c>
      <c r="R35" s="127"/>
      <c r="S35" s="127"/>
      <c r="T35" s="129"/>
      <c r="U35" s="126" t="s">
        <v>52</v>
      </c>
      <c r="V35" s="127"/>
      <c r="W35" s="127"/>
      <c r="X35" s="128"/>
      <c r="Y35" s="69"/>
      <c r="Z35" s="67"/>
      <c r="AA35" s="67"/>
      <c r="AB35" s="67"/>
      <c r="AC35" s="67"/>
      <c r="AD35" s="67" t="s">
        <v>752</v>
      </c>
      <c r="AE35" s="67"/>
      <c r="AF35" s="67" t="s">
        <v>751</v>
      </c>
      <c r="AG35" s="77">
        <v>3</v>
      </c>
      <c r="AH35" s="80" t="s">
        <v>751</v>
      </c>
      <c r="AI35" s="74"/>
      <c r="AJ35" s="74"/>
      <c r="AK35" s="74"/>
      <c r="AL35" s="74" t="s">
        <v>751</v>
      </c>
      <c r="AM35" s="74"/>
      <c r="AN35" s="74"/>
      <c r="AO35" s="74"/>
      <c r="AP35" s="74"/>
      <c r="AQ35" s="90">
        <v>2</v>
      </c>
      <c r="AR35" s="67"/>
      <c r="AS35" s="90"/>
      <c r="AT35" s="3" t="s">
        <v>776</v>
      </c>
      <c r="AU35" s="3" t="s">
        <v>762</v>
      </c>
      <c r="AV35" s="3" t="s">
        <v>761</v>
      </c>
    </row>
    <row r="36" spans="1:48" ht="42" customHeight="1" x14ac:dyDescent="0.3">
      <c r="A36" s="6" t="s">
        <v>666</v>
      </c>
      <c r="B36" s="5" t="s">
        <v>53</v>
      </c>
      <c r="C36" s="28" t="s">
        <v>749</v>
      </c>
      <c r="D36" s="31">
        <v>24392.968800000006</v>
      </c>
      <c r="E36" s="14">
        <v>3344852.8249959992</v>
      </c>
      <c r="F36" s="32">
        <v>2501820.8674479998</v>
      </c>
      <c r="G36" s="31">
        <v>24320.036399999997</v>
      </c>
      <c r="H36" s="14">
        <v>3524216.4747240026</v>
      </c>
      <c r="I36" s="32">
        <v>2317483.0098080006</v>
      </c>
      <c r="J36" s="31">
        <v>22349.784799999998</v>
      </c>
      <c r="K36" s="14">
        <v>3238707.3153360006</v>
      </c>
      <c r="L36" s="32">
        <v>2206009.9252100009</v>
      </c>
      <c r="M36" s="31">
        <v>26087.52</v>
      </c>
      <c r="N36" s="19">
        <v>24392.969000000001</v>
      </c>
      <c r="O36" s="19">
        <v>420.24200000000002</v>
      </c>
      <c r="P36" s="54">
        <f t="shared" si="4"/>
        <v>1694.5509999999995</v>
      </c>
      <c r="Q36" s="31">
        <v>26066.037</v>
      </c>
      <c r="R36" s="19">
        <v>24320.036</v>
      </c>
      <c r="S36" s="19">
        <v>146.5256</v>
      </c>
      <c r="T36" s="54">
        <f>Q36-R36</f>
        <v>1746.0010000000002</v>
      </c>
      <c r="U36" s="37">
        <v>24433.43</v>
      </c>
      <c r="V36" s="88">
        <v>22350.26</v>
      </c>
      <c r="W36" s="88">
        <v>99.70620000000001</v>
      </c>
      <c r="X36" s="97">
        <f>U36-V36</f>
        <v>2083.1700000000019</v>
      </c>
      <c r="Y36" s="69"/>
      <c r="Z36" s="67"/>
      <c r="AA36" s="67"/>
      <c r="AB36" s="67"/>
      <c r="AC36" s="67"/>
      <c r="AD36" s="67"/>
      <c r="AE36" s="67"/>
      <c r="AF36" s="67"/>
      <c r="AG36" s="77"/>
      <c r="AH36" s="81"/>
      <c r="AI36" s="7"/>
      <c r="AJ36" s="7"/>
      <c r="AK36" s="7"/>
      <c r="AL36" s="7"/>
      <c r="AM36" s="7"/>
      <c r="AN36" s="7"/>
      <c r="AO36" s="7"/>
      <c r="AP36" s="7"/>
      <c r="AQ36" s="91"/>
      <c r="AR36" s="67" t="s">
        <v>751</v>
      </c>
      <c r="AS36" s="77"/>
      <c r="AT36" s="3"/>
      <c r="AU36" s="3" t="s">
        <v>760</v>
      </c>
      <c r="AV36" s="3" t="s">
        <v>761</v>
      </c>
    </row>
    <row r="37" spans="1:48" ht="72" x14ac:dyDescent="0.3">
      <c r="A37" s="6" t="s">
        <v>54</v>
      </c>
      <c r="B37" s="3" t="s">
        <v>55</v>
      </c>
      <c r="C37" s="28" t="s">
        <v>749</v>
      </c>
      <c r="D37" s="31">
        <v>5435.2699199999988</v>
      </c>
      <c r="E37" s="14">
        <v>878985.65221199999</v>
      </c>
      <c r="F37" s="32">
        <v>690771.03891919972</v>
      </c>
      <c r="G37" s="31">
        <v>4561.1860800000013</v>
      </c>
      <c r="H37" s="14">
        <v>774261.33708000008</v>
      </c>
      <c r="I37" s="32">
        <v>542850.32263039995</v>
      </c>
      <c r="J37" s="31">
        <v>4175.8219999999983</v>
      </c>
      <c r="K37" s="14">
        <v>708845.78449999983</v>
      </c>
      <c r="L37" s="32">
        <v>517259.76025560003</v>
      </c>
      <c r="M37" s="31">
        <v>5725.6959999999999</v>
      </c>
      <c r="N37" s="19">
        <v>5435.2640000000001</v>
      </c>
      <c r="O37" s="19">
        <v>1.67</v>
      </c>
      <c r="P37" s="54">
        <f t="shared" si="4"/>
        <v>290.43199999999979</v>
      </c>
      <c r="Q37" s="31">
        <v>4772.68</v>
      </c>
      <c r="R37" s="19">
        <v>4561.1860800000004</v>
      </c>
      <c r="S37" s="19">
        <v>1.746</v>
      </c>
      <c r="T37" s="54">
        <f t="shared" ref="T37:T46" si="7">Q37-R37</f>
        <v>211.49391999999989</v>
      </c>
      <c r="U37" s="37">
        <v>4898.08</v>
      </c>
      <c r="V37" s="88">
        <v>4443.72552</v>
      </c>
      <c r="W37" s="88">
        <v>3.5956799999999998</v>
      </c>
      <c r="X37" s="97">
        <f t="shared" ref="X37:X46" si="8">U37-V37</f>
        <v>454.35447999999997</v>
      </c>
      <c r="Y37" s="69"/>
      <c r="Z37" s="67"/>
      <c r="AA37" s="67"/>
      <c r="AB37" s="67"/>
      <c r="AC37" s="67"/>
      <c r="AD37" s="67"/>
      <c r="AE37" s="67"/>
      <c r="AF37" s="67"/>
      <c r="AG37" s="77"/>
      <c r="AH37" s="80"/>
      <c r="AI37" s="74" t="s">
        <v>751</v>
      </c>
      <c r="AJ37" s="74"/>
      <c r="AK37" s="74"/>
      <c r="AL37" s="74"/>
      <c r="AM37" s="74"/>
      <c r="AN37" s="74"/>
      <c r="AO37" s="74"/>
      <c r="AP37" s="74" t="s">
        <v>751</v>
      </c>
      <c r="AQ37" s="90">
        <v>2</v>
      </c>
      <c r="AR37" s="67" t="s">
        <v>751</v>
      </c>
      <c r="AS37" s="90" t="s">
        <v>751</v>
      </c>
      <c r="AT37" s="3" t="s">
        <v>853</v>
      </c>
      <c r="AU37" s="3" t="s">
        <v>760</v>
      </c>
      <c r="AV37" s="3" t="s">
        <v>761</v>
      </c>
    </row>
    <row r="38" spans="1:48" ht="72" x14ac:dyDescent="0.3">
      <c r="A38" s="6" t="s">
        <v>56</v>
      </c>
      <c r="B38" s="3" t="s">
        <v>57</v>
      </c>
      <c r="C38" s="28" t="s">
        <v>749</v>
      </c>
      <c r="D38" s="31">
        <v>5480.8240000000005</v>
      </c>
      <c r="E38" s="14">
        <v>887208.69272799976</v>
      </c>
      <c r="F38" s="32">
        <v>697348.19412479992</v>
      </c>
      <c r="G38" s="31">
        <v>4567.7095999999992</v>
      </c>
      <c r="H38" s="14">
        <v>775368.70460000017</v>
      </c>
      <c r="I38" s="32">
        <v>543268.5239615998</v>
      </c>
      <c r="J38" s="31">
        <v>4336.4533599999986</v>
      </c>
      <c r="K38" s="14">
        <v>736112.95785999985</v>
      </c>
      <c r="L38" s="32">
        <v>536610.70047439996</v>
      </c>
      <c r="M38" s="31">
        <v>5795.1360000000004</v>
      </c>
      <c r="N38" s="19">
        <v>5480.8180000000002</v>
      </c>
      <c r="O38" s="19">
        <v>1.554</v>
      </c>
      <c r="P38" s="54">
        <f t="shared" si="4"/>
        <v>314.31800000000021</v>
      </c>
      <c r="Q38" s="31">
        <v>4808.8559999999998</v>
      </c>
      <c r="R38" s="19">
        <v>4567.7096000000001</v>
      </c>
      <c r="S38" s="19">
        <v>1.52624</v>
      </c>
      <c r="T38" s="54">
        <f t="shared" si="7"/>
        <v>241.14639999999963</v>
      </c>
      <c r="U38" s="37">
        <v>4754.5119999999997</v>
      </c>
      <c r="V38" s="88">
        <v>4289.7680799999998</v>
      </c>
      <c r="W38" s="88">
        <v>3.0528</v>
      </c>
      <c r="X38" s="97">
        <f t="shared" si="8"/>
        <v>464.74391999999989</v>
      </c>
      <c r="Y38" s="69"/>
      <c r="Z38" s="67"/>
      <c r="AA38" s="67"/>
      <c r="AB38" s="67"/>
      <c r="AC38" s="67"/>
      <c r="AD38" s="67" t="s">
        <v>752</v>
      </c>
      <c r="AE38" s="67"/>
      <c r="AF38" s="67"/>
      <c r="AG38" s="77">
        <v>2</v>
      </c>
      <c r="AH38" s="80"/>
      <c r="AI38" s="74" t="s">
        <v>751</v>
      </c>
      <c r="AJ38" s="74"/>
      <c r="AK38" s="74"/>
      <c r="AL38" s="74" t="s">
        <v>752</v>
      </c>
      <c r="AM38" s="74"/>
      <c r="AN38" s="74"/>
      <c r="AO38" s="74"/>
      <c r="AP38" s="74" t="s">
        <v>751</v>
      </c>
      <c r="AQ38" s="90">
        <v>4</v>
      </c>
      <c r="AR38" s="67" t="s">
        <v>751</v>
      </c>
      <c r="AS38" s="90" t="s">
        <v>751</v>
      </c>
      <c r="AT38" s="3" t="s">
        <v>853</v>
      </c>
      <c r="AU38" s="3" t="s">
        <v>760</v>
      </c>
      <c r="AV38" s="3" t="s">
        <v>761</v>
      </c>
    </row>
    <row r="39" spans="1:48" ht="72" x14ac:dyDescent="0.3">
      <c r="A39" s="6" t="s">
        <v>58</v>
      </c>
      <c r="B39" s="3" t="s">
        <v>59</v>
      </c>
      <c r="C39" s="28" t="s">
        <v>749</v>
      </c>
      <c r="D39" s="31">
        <v>5581.8463999999994</v>
      </c>
      <c r="E39" s="14">
        <v>901812.00578240003</v>
      </c>
      <c r="F39" s="32">
        <v>708198.20732560009</v>
      </c>
      <c r="G39" s="31">
        <v>4508.7620800000004</v>
      </c>
      <c r="H39" s="14">
        <v>765362.36308000027</v>
      </c>
      <c r="I39" s="32">
        <v>536223.77520680008</v>
      </c>
      <c r="J39" s="31">
        <v>4467.187759999998</v>
      </c>
      <c r="K39" s="14">
        <v>758305.12226000009</v>
      </c>
      <c r="L39" s="32">
        <v>552845.95822399994</v>
      </c>
      <c r="M39" s="31">
        <v>5890.56</v>
      </c>
      <c r="N39" s="19">
        <v>5581.84</v>
      </c>
      <c r="O39" s="19">
        <v>1.548</v>
      </c>
      <c r="P39" s="54">
        <f t="shared" si="4"/>
        <v>308.72000000000025</v>
      </c>
      <c r="Q39" s="31">
        <v>4738.0640000000003</v>
      </c>
      <c r="R39" s="19">
        <v>4508.7620800000004</v>
      </c>
      <c r="S39" s="19">
        <v>1.48584</v>
      </c>
      <c r="T39" s="54">
        <f t="shared" si="7"/>
        <v>229.30191999999988</v>
      </c>
      <c r="U39" s="37">
        <v>4915.9480000000003</v>
      </c>
      <c r="V39" s="88">
        <v>4581.8322399999997</v>
      </c>
      <c r="W39" s="88">
        <v>4.0628000000000002</v>
      </c>
      <c r="X39" s="97">
        <f t="shared" si="8"/>
        <v>334.11576000000059</v>
      </c>
      <c r="Y39" s="69"/>
      <c r="Z39" s="67"/>
      <c r="AA39" s="67"/>
      <c r="AB39" s="67"/>
      <c r="AC39" s="67"/>
      <c r="AD39" s="67"/>
      <c r="AE39" s="67"/>
      <c r="AF39" s="67"/>
      <c r="AG39" s="77"/>
      <c r="AH39" s="80"/>
      <c r="AI39" s="74" t="s">
        <v>751</v>
      </c>
      <c r="AJ39" s="74"/>
      <c r="AK39" s="74"/>
      <c r="AL39" s="74"/>
      <c r="AM39" s="74"/>
      <c r="AN39" s="74"/>
      <c r="AO39" s="74"/>
      <c r="AP39" s="74" t="s">
        <v>751</v>
      </c>
      <c r="AQ39" s="90">
        <v>2</v>
      </c>
      <c r="AR39" s="67" t="s">
        <v>751</v>
      </c>
      <c r="AS39" s="90" t="s">
        <v>751</v>
      </c>
      <c r="AT39" s="3" t="s">
        <v>853</v>
      </c>
      <c r="AU39" s="3" t="s">
        <v>760</v>
      </c>
      <c r="AV39" s="3" t="s">
        <v>761</v>
      </c>
    </row>
    <row r="40" spans="1:48" ht="43.2" x14ac:dyDescent="0.3">
      <c r="A40" s="6" t="s">
        <v>60</v>
      </c>
      <c r="B40" s="3" t="s">
        <v>61</v>
      </c>
      <c r="C40" s="28" t="s">
        <v>749</v>
      </c>
      <c r="D40" s="31">
        <v>1133.1166247999997</v>
      </c>
      <c r="E40" s="14">
        <v>209860.95956283592</v>
      </c>
      <c r="F40" s="32">
        <v>170329.46473658702</v>
      </c>
      <c r="G40" s="31">
        <v>1141.7171040000003</v>
      </c>
      <c r="H40" s="14">
        <v>222554.91508271996</v>
      </c>
      <c r="I40" s="32">
        <v>165262.54828328697</v>
      </c>
      <c r="J40" s="31">
        <v>839.39507939999953</v>
      </c>
      <c r="K40" s="14">
        <v>163623.28282973196</v>
      </c>
      <c r="L40" s="32">
        <v>124892.95922116494</v>
      </c>
      <c r="M40" s="31">
        <v>1154.26</v>
      </c>
      <c r="N40" s="19">
        <v>1133.1199999999999</v>
      </c>
      <c r="O40" s="19">
        <v>5.0999999999999997E-2</v>
      </c>
      <c r="P40" s="54">
        <f t="shared" si="4"/>
        <v>21.1400000000001</v>
      </c>
      <c r="Q40" s="31">
        <v>1178.568</v>
      </c>
      <c r="R40" s="19">
        <v>1141.7171000000001</v>
      </c>
      <c r="S40" s="19">
        <v>8.6639999999999995E-2</v>
      </c>
      <c r="T40" s="54">
        <f t="shared" si="7"/>
        <v>36.850899999999911</v>
      </c>
      <c r="U40" s="37">
        <v>917.52599999999995</v>
      </c>
      <c r="V40" s="88">
        <v>839.39507000000003</v>
      </c>
      <c r="W40" s="88">
        <v>0.95340000000000003</v>
      </c>
      <c r="X40" s="97">
        <f t="shared" si="8"/>
        <v>78.130929999999921</v>
      </c>
      <c r="Y40" s="69"/>
      <c r="Z40" s="67"/>
      <c r="AA40" s="67"/>
      <c r="AB40" s="67"/>
      <c r="AC40" s="67"/>
      <c r="AD40" s="67" t="s">
        <v>752</v>
      </c>
      <c r="AE40" s="67"/>
      <c r="AF40" s="67"/>
      <c r="AG40" s="77">
        <v>2</v>
      </c>
      <c r="AH40" s="80"/>
      <c r="AI40" s="74" t="s">
        <v>751</v>
      </c>
      <c r="AJ40" s="74" t="s">
        <v>751</v>
      </c>
      <c r="AK40" s="74"/>
      <c r="AL40" s="74" t="s">
        <v>752</v>
      </c>
      <c r="AM40" s="74"/>
      <c r="AN40" s="74" t="s">
        <v>751</v>
      </c>
      <c r="AO40" s="74"/>
      <c r="AP40" s="74" t="s">
        <v>751</v>
      </c>
      <c r="AQ40" s="90">
        <v>6</v>
      </c>
      <c r="AR40" s="67" t="s">
        <v>751</v>
      </c>
      <c r="AS40" s="90" t="s">
        <v>751</v>
      </c>
      <c r="AT40" s="3" t="s">
        <v>790</v>
      </c>
      <c r="AU40" s="3" t="s">
        <v>767</v>
      </c>
      <c r="AV40" s="3" t="s">
        <v>761</v>
      </c>
    </row>
    <row r="41" spans="1:48" ht="43.2" x14ac:dyDescent="0.3">
      <c r="A41" s="6" t="s">
        <v>60</v>
      </c>
      <c r="B41" s="3" t="s">
        <v>62</v>
      </c>
      <c r="C41" s="28" t="s">
        <v>749</v>
      </c>
      <c r="D41" s="31">
        <v>761.9688167999999</v>
      </c>
      <c r="E41" s="14">
        <v>141378.51041201397</v>
      </c>
      <c r="F41" s="32">
        <v>115311.99982995898</v>
      </c>
      <c r="G41" s="31">
        <v>978.2440085999998</v>
      </c>
      <c r="H41" s="14">
        <v>190689.10459639793</v>
      </c>
      <c r="I41" s="32">
        <v>141719.34809741704</v>
      </c>
      <c r="J41" s="31">
        <v>776.30782259999989</v>
      </c>
      <c r="K41" s="14">
        <v>151325.68385856799</v>
      </c>
      <c r="L41" s="32">
        <v>115687.50759392798</v>
      </c>
      <c r="M41" s="31">
        <v>788.15300000000002</v>
      </c>
      <c r="N41" s="19">
        <v>761.96799999999996</v>
      </c>
      <c r="O41" s="19">
        <v>0.22700000000000001</v>
      </c>
      <c r="P41" s="54">
        <f t="shared" si="4"/>
        <v>26.185000000000059</v>
      </c>
      <c r="Q41" s="31">
        <v>1023.78</v>
      </c>
      <c r="R41" s="19">
        <v>978.24401</v>
      </c>
      <c r="S41" s="19">
        <v>0.13033</v>
      </c>
      <c r="T41" s="54">
        <f t="shared" si="7"/>
        <v>45.53598999999997</v>
      </c>
      <c r="U41" s="37">
        <v>875.10399999999993</v>
      </c>
      <c r="V41" s="88">
        <v>776.30698999999993</v>
      </c>
      <c r="W41" s="88">
        <v>0.60449000000000008</v>
      </c>
      <c r="X41" s="97">
        <f t="shared" si="8"/>
        <v>98.79701</v>
      </c>
      <c r="Y41" s="69"/>
      <c r="Z41" s="67"/>
      <c r="AA41" s="67"/>
      <c r="AB41" s="67"/>
      <c r="AC41" s="67"/>
      <c r="AD41" s="67" t="s">
        <v>752</v>
      </c>
      <c r="AE41" s="67"/>
      <c r="AF41" s="67"/>
      <c r="AG41" s="77">
        <v>2</v>
      </c>
      <c r="AH41" s="80"/>
      <c r="AI41" s="74" t="s">
        <v>751</v>
      </c>
      <c r="AJ41" s="74" t="s">
        <v>751</v>
      </c>
      <c r="AK41" s="74"/>
      <c r="AL41" s="74" t="s">
        <v>752</v>
      </c>
      <c r="AM41" s="74"/>
      <c r="AN41" s="74" t="s">
        <v>751</v>
      </c>
      <c r="AO41" s="74"/>
      <c r="AP41" s="74" t="s">
        <v>751</v>
      </c>
      <c r="AQ41" s="90">
        <v>6</v>
      </c>
      <c r="AR41" s="67" t="s">
        <v>751</v>
      </c>
      <c r="AS41" s="90" t="s">
        <v>751</v>
      </c>
      <c r="AT41" s="3" t="s">
        <v>777</v>
      </c>
      <c r="AU41" s="3" t="s">
        <v>767</v>
      </c>
      <c r="AV41" s="3" t="s">
        <v>761</v>
      </c>
    </row>
    <row r="42" spans="1:48" ht="43.2" x14ac:dyDescent="0.3">
      <c r="A42" s="6" t="s">
        <v>60</v>
      </c>
      <c r="B42" s="3" t="s">
        <v>63</v>
      </c>
      <c r="C42" s="28" t="s">
        <v>749</v>
      </c>
      <c r="D42" s="31">
        <v>3410.0178000000001</v>
      </c>
      <c r="E42" s="14">
        <v>565110.47046000022</v>
      </c>
      <c r="F42" s="32">
        <v>445804.8741614999</v>
      </c>
      <c r="G42" s="31">
        <v>5329.8403499999995</v>
      </c>
      <c r="H42" s="14">
        <v>890403.12887100002</v>
      </c>
      <c r="I42" s="32">
        <v>621815.94455699984</v>
      </c>
      <c r="J42" s="31">
        <v>5591.5359000000008</v>
      </c>
      <c r="K42" s="14">
        <v>934121.98745299957</v>
      </c>
      <c r="L42" s="32">
        <v>677038.97763149987</v>
      </c>
      <c r="M42" s="31">
        <v>3602.93</v>
      </c>
      <c r="N42" s="19">
        <v>3410.02</v>
      </c>
      <c r="O42" s="19">
        <v>8.15</v>
      </c>
      <c r="P42" s="54">
        <f t="shared" si="4"/>
        <v>192.90999999999985</v>
      </c>
      <c r="Q42" s="31">
        <v>5697.4430000000002</v>
      </c>
      <c r="R42" s="19">
        <v>5329.8403500000004</v>
      </c>
      <c r="S42" s="19">
        <v>12.6708</v>
      </c>
      <c r="T42" s="54">
        <f t="shared" si="7"/>
        <v>367.60264999999981</v>
      </c>
      <c r="U42" s="37">
        <v>6257.7640000000001</v>
      </c>
      <c r="V42" s="88">
        <v>5591.5357999999997</v>
      </c>
      <c r="W42" s="88">
        <v>1.2349500000000002</v>
      </c>
      <c r="X42" s="97">
        <f t="shared" si="8"/>
        <v>666.22820000000047</v>
      </c>
      <c r="Y42" s="69"/>
      <c r="Z42" s="67"/>
      <c r="AA42" s="67"/>
      <c r="AB42" s="67"/>
      <c r="AC42" s="67"/>
      <c r="AD42" s="67" t="s">
        <v>752</v>
      </c>
      <c r="AE42" s="67"/>
      <c r="AF42" s="67"/>
      <c r="AG42" s="77">
        <v>2</v>
      </c>
      <c r="AH42" s="80"/>
      <c r="AI42" s="74" t="s">
        <v>751</v>
      </c>
      <c r="AJ42" s="74" t="s">
        <v>751</v>
      </c>
      <c r="AK42" s="74"/>
      <c r="AL42" s="74" t="s">
        <v>752</v>
      </c>
      <c r="AM42" s="74"/>
      <c r="AN42" s="74" t="s">
        <v>751</v>
      </c>
      <c r="AO42" s="74"/>
      <c r="AP42" s="74" t="s">
        <v>751</v>
      </c>
      <c r="AQ42" s="90">
        <v>6</v>
      </c>
      <c r="AR42" s="67" t="s">
        <v>751</v>
      </c>
      <c r="AS42" s="90" t="s">
        <v>751</v>
      </c>
      <c r="AT42" s="3" t="s">
        <v>777</v>
      </c>
      <c r="AU42" s="3" t="s">
        <v>767</v>
      </c>
      <c r="AV42" s="3" t="s">
        <v>761</v>
      </c>
    </row>
    <row r="43" spans="1:48" ht="43.2" x14ac:dyDescent="0.3">
      <c r="A43" s="6" t="s">
        <v>60</v>
      </c>
      <c r="B43" s="3" t="s">
        <v>64</v>
      </c>
      <c r="C43" s="28" t="s">
        <v>749</v>
      </c>
      <c r="D43" s="31">
        <v>1011.5960567999999</v>
      </c>
      <c r="E43" s="14">
        <v>190706.639360976</v>
      </c>
      <c r="F43" s="32">
        <v>155900.65984898104</v>
      </c>
      <c r="G43" s="31">
        <v>1051.615632</v>
      </c>
      <c r="H43" s="14">
        <v>204991.43514576004</v>
      </c>
      <c r="I43" s="32">
        <v>152826.16618136398</v>
      </c>
      <c r="J43" s="31">
        <v>989.88207120000015</v>
      </c>
      <c r="K43" s="14">
        <v>192957.71213898403</v>
      </c>
      <c r="L43" s="32">
        <v>147454.33061013001</v>
      </c>
      <c r="M43" s="31">
        <v>1041.58</v>
      </c>
      <c r="N43" s="19">
        <v>1011.59</v>
      </c>
      <c r="O43" s="19">
        <v>0.09</v>
      </c>
      <c r="P43" s="54">
        <f t="shared" si="4"/>
        <v>29.989999999999895</v>
      </c>
      <c r="Q43" s="31">
        <v>1099.354</v>
      </c>
      <c r="R43" s="19">
        <v>1051.61562</v>
      </c>
      <c r="S43" s="19">
        <v>0.17327000000000001</v>
      </c>
      <c r="T43" s="54">
        <f t="shared" si="7"/>
        <v>47.738380000000006</v>
      </c>
      <c r="U43" s="37">
        <v>1099.567</v>
      </c>
      <c r="V43" s="88">
        <v>989.88207000000011</v>
      </c>
      <c r="W43" s="88">
        <v>0.69386999999999999</v>
      </c>
      <c r="X43" s="97">
        <f t="shared" si="8"/>
        <v>109.68492999999989</v>
      </c>
      <c r="Y43" s="69"/>
      <c r="Z43" s="67"/>
      <c r="AA43" s="67"/>
      <c r="AB43" s="67"/>
      <c r="AC43" s="67"/>
      <c r="AD43" s="67" t="s">
        <v>752</v>
      </c>
      <c r="AE43" s="67"/>
      <c r="AF43" s="67"/>
      <c r="AG43" s="77">
        <v>2</v>
      </c>
      <c r="AH43" s="80"/>
      <c r="AI43" s="74" t="s">
        <v>751</v>
      </c>
      <c r="AJ43" s="74" t="s">
        <v>751</v>
      </c>
      <c r="AK43" s="74"/>
      <c r="AL43" s="74" t="s">
        <v>752</v>
      </c>
      <c r="AM43" s="74"/>
      <c r="AN43" s="74" t="s">
        <v>751</v>
      </c>
      <c r="AO43" s="74"/>
      <c r="AP43" s="74" t="s">
        <v>751</v>
      </c>
      <c r="AQ43" s="90">
        <v>6</v>
      </c>
      <c r="AR43" s="67" t="s">
        <v>751</v>
      </c>
      <c r="AS43" s="90" t="s">
        <v>751</v>
      </c>
      <c r="AT43" s="3" t="s">
        <v>777</v>
      </c>
      <c r="AU43" s="3" t="s">
        <v>767</v>
      </c>
      <c r="AV43" s="3" t="s">
        <v>761</v>
      </c>
    </row>
    <row r="44" spans="1:48" ht="43.2" x14ac:dyDescent="0.3">
      <c r="A44" s="6" t="s">
        <v>65</v>
      </c>
      <c r="B44" s="3" t="s">
        <v>66</v>
      </c>
      <c r="C44" s="28" t="s">
        <v>749</v>
      </c>
      <c r="D44" s="31">
        <v>29192.127900000014</v>
      </c>
      <c r="E44" s="14">
        <v>3964481.7253950005</v>
      </c>
      <c r="F44" s="32">
        <v>2953720.6332810004</v>
      </c>
      <c r="G44" s="31">
        <v>30278.633100000017</v>
      </c>
      <c r="H44" s="14">
        <v>4347103.3541669985</v>
      </c>
      <c r="I44" s="32">
        <v>2841390.2838494997</v>
      </c>
      <c r="J44" s="31">
        <v>26354.533299999988</v>
      </c>
      <c r="K44" s="14">
        <v>3783720.3458530009</v>
      </c>
      <c r="L44" s="32">
        <v>2582575.2325204997</v>
      </c>
      <c r="M44" s="31">
        <v>31827.728999999999</v>
      </c>
      <c r="N44" s="19">
        <v>29192.127899999999</v>
      </c>
      <c r="O44" s="19">
        <v>68.863200000000006</v>
      </c>
      <c r="P44" s="54">
        <f t="shared" si="4"/>
        <v>2635.6010999999999</v>
      </c>
      <c r="Q44" s="31">
        <v>32979.235999999997</v>
      </c>
      <c r="R44" s="19">
        <v>30278.633099999999</v>
      </c>
      <c r="S44" s="19">
        <v>46.6494</v>
      </c>
      <c r="T44" s="54">
        <f t="shared" si="7"/>
        <v>2700.602899999998</v>
      </c>
      <c r="U44" s="37">
        <v>29994.743999999999</v>
      </c>
      <c r="V44" s="88">
        <v>27525.937499999996</v>
      </c>
      <c r="W44" s="88">
        <v>190.63260000000002</v>
      </c>
      <c r="X44" s="97">
        <f t="shared" si="8"/>
        <v>2468.8065000000024</v>
      </c>
      <c r="Y44" s="69"/>
      <c r="Z44" s="67"/>
      <c r="AA44" s="67"/>
      <c r="AB44" s="67"/>
      <c r="AC44" s="67"/>
      <c r="AD44" s="67"/>
      <c r="AE44" s="67"/>
      <c r="AF44" s="67"/>
      <c r="AG44" s="77"/>
      <c r="AH44" s="81"/>
      <c r="AI44" s="7"/>
      <c r="AJ44" s="7"/>
      <c r="AK44" s="7"/>
      <c r="AL44" s="7"/>
      <c r="AM44" s="7"/>
      <c r="AN44" s="7"/>
      <c r="AO44" s="7"/>
      <c r="AP44" s="7"/>
      <c r="AQ44" s="91"/>
      <c r="AR44" s="67"/>
      <c r="AS44" s="77" t="s">
        <v>751</v>
      </c>
      <c r="AT44" s="3" t="s">
        <v>857</v>
      </c>
      <c r="AU44" s="3" t="s">
        <v>760</v>
      </c>
      <c r="AV44" s="3" t="s">
        <v>761</v>
      </c>
    </row>
    <row r="45" spans="1:48" ht="28.8" x14ac:dyDescent="0.3">
      <c r="A45" s="6" t="s">
        <v>67</v>
      </c>
      <c r="B45" s="3" t="s">
        <v>68</v>
      </c>
      <c r="C45" s="28" t="s">
        <v>749</v>
      </c>
      <c r="D45" s="31">
        <v>2586.0516000000002</v>
      </c>
      <c r="E45" s="14">
        <v>423216.40093280008</v>
      </c>
      <c r="F45" s="32">
        <v>333357.178724</v>
      </c>
      <c r="G45" s="31">
        <v>2262.8514000000014</v>
      </c>
      <c r="H45" s="14">
        <v>389142.55525800009</v>
      </c>
      <c r="I45" s="32">
        <v>271624.51583540003</v>
      </c>
      <c r="J45" s="31">
        <v>2503.2168799999999</v>
      </c>
      <c r="K45" s="14">
        <v>430478.20685599989</v>
      </c>
      <c r="L45" s="32">
        <v>316106.12515940005</v>
      </c>
      <c r="M45" s="31">
        <v>2596.7049999999999</v>
      </c>
      <c r="N45" s="19">
        <v>2586.0509999999999</v>
      </c>
      <c r="O45" s="19">
        <v>0.26050000000000001</v>
      </c>
      <c r="P45" s="54">
        <f t="shared" si="4"/>
        <v>10.653999999999996</v>
      </c>
      <c r="Q45" s="31">
        <v>2326.5762</v>
      </c>
      <c r="R45" s="19">
        <v>2262.8514</v>
      </c>
      <c r="S45" s="19">
        <v>0.7198</v>
      </c>
      <c r="T45" s="54">
        <f t="shared" si="7"/>
        <v>63.724799999999959</v>
      </c>
      <c r="U45" s="37">
        <v>2905.1189999999997</v>
      </c>
      <c r="V45" s="88">
        <v>2516.4057199999997</v>
      </c>
      <c r="W45" s="88">
        <v>1.8580400000000001</v>
      </c>
      <c r="X45" s="97">
        <f t="shared" si="8"/>
        <v>388.71327999999994</v>
      </c>
      <c r="Y45" s="69" t="s">
        <v>751</v>
      </c>
      <c r="Z45" s="67"/>
      <c r="AA45" s="67"/>
      <c r="AB45" s="67"/>
      <c r="AC45" s="67"/>
      <c r="AD45" s="67" t="s">
        <v>752</v>
      </c>
      <c r="AE45" s="67"/>
      <c r="AF45" s="67"/>
      <c r="AG45" s="77">
        <v>3</v>
      </c>
      <c r="AH45" s="80"/>
      <c r="AI45" s="74" t="s">
        <v>751</v>
      </c>
      <c r="AJ45" s="74"/>
      <c r="AK45" s="74"/>
      <c r="AL45" s="74" t="s">
        <v>752</v>
      </c>
      <c r="AM45" s="74" t="s">
        <v>751</v>
      </c>
      <c r="AN45" s="74" t="s">
        <v>751</v>
      </c>
      <c r="AO45" s="74"/>
      <c r="AP45" s="74" t="s">
        <v>751</v>
      </c>
      <c r="AQ45" s="90">
        <v>6</v>
      </c>
      <c r="AR45" s="67" t="s">
        <v>751</v>
      </c>
      <c r="AS45" s="90"/>
      <c r="AT45" s="3" t="s">
        <v>759</v>
      </c>
      <c r="AU45" s="3" t="s">
        <v>760</v>
      </c>
      <c r="AV45" s="3" t="s">
        <v>761</v>
      </c>
    </row>
    <row r="46" spans="1:48" ht="43.2" x14ac:dyDescent="0.3">
      <c r="A46" s="6" t="s">
        <v>69</v>
      </c>
      <c r="B46" s="3" t="s">
        <v>70</v>
      </c>
      <c r="C46" s="28" t="s">
        <v>749</v>
      </c>
      <c r="D46" s="31">
        <v>14.4737344</v>
      </c>
      <c r="E46" s="14">
        <v>2821.3649567359998</v>
      </c>
      <c r="F46" s="32">
        <v>2315.5770471799997</v>
      </c>
      <c r="G46" s="31">
        <v>152.79014920000006</v>
      </c>
      <c r="H46" s="14">
        <v>29783.383783555997</v>
      </c>
      <c r="I46" s="32">
        <v>22141.564327380001</v>
      </c>
      <c r="J46" s="31">
        <v>119.708316</v>
      </c>
      <c r="K46" s="14">
        <v>18968.04203787999</v>
      </c>
      <c r="L46" s="32">
        <v>13168.939749763995</v>
      </c>
      <c r="M46" s="31">
        <v>15.198</v>
      </c>
      <c r="N46" s="19">
        <v>14.47373</v>
      </c>
      <c r="O46" s="19">
        <v>4.7460000000000004</v>
      </c>
      <c r="P46" s="54">
        <f t="shared" si="4"/>
        <v>0.72427000000000064</v>
      </c>
      <c r="Q46" s="31">
        <v>163.46899999999999</v>
      </c>
      <c r="R46" s="19">
        <v>152.79014000000001</v>
      </c>
      <c r="S46" s="19">
        <v>8.5878599999999992</v>
      </c>
      <c r="T46" s="54">
        <f t="shared" si="7"/>
        <v>10.678859999999986</v>
      </c>
      <c r="U46" s="37">
        <v>129.40899999999999</v>
      </c>
      <c r="V46" s="88">
        <v>119.70832</v>
      </c>
      <c r="W46" s="88">
        <v>3.8934899999999999</v>
      </c>
      <c r="X46" s="97">
        <f t="shared" si="8"/>
        <v>9.7006799999999913</v>
      </c>
      <c r="Y46" s="69" t="s">
        <v>751</v>
      </c>
      <c r="Z46" s="67"/>
      <c r="AA46" s="67"/>
      <c r="AB46" s="67"/>
      <c r="AC46" s="67"/>
      <c r="AD46" s="67" t="s">
        <v>751</v>
      </c>
      <c r="AE46" s="67"/>
      <c r="AF46" s="67" t="s">
        <v>751</v>
      </c>
      <c r="AG46" s="77">
        <v>3</v>
      </c>
      <c r="AH46" s="80"/>
      <c r="AI46" s="74"/>
      <c r="AJ46" s="74"/>
      <c r="AK46" s="74"/>
      <c r="AL46" s="74" t="s">
        <v>751</v>
      </c>
      <c r="AM46" s="74"/>
      <c r="AN46" s="74"/>
      <c r="AO46" s="74"/>
      <c r="AP46" s="74"/>
      <c r="AQ46" s="90">
        <v>1</v>
      </c>
      <c r="AR46" s="67"/>
      <c r="AS46" s="90"/>
      <c r="AT46" s="3" t="s">
        <v>777</v>
      </c>
      <c r="AU46" s="3" t="s">
        <v>767</v>
      </c>
      <c r="AV46" s="3" t="s">
        <v>761</v>
      </c>
    </row>
    <row r="47" spans="1:48" ht="42" customHeight="1" x14ac:dyDescent="0.3">
      <c r="A47" s="3" t="s">
        <v>684</v>
      </c>
      <c r="B47" s="3" t="s">
        <v>71</v>
      </c>
      <c r="C47" s="28" t="s">
        <v>749</v>
      </c>
      <c r="D47" s="31">
        <v>0</v>
      </c>
      <c r="E47" s="14">
        <v>0</v>
      </c>
      <c r="F47" s="32">
        <v>0</v>
      </c>
      <c r="G47" s="31">
        <v>0</v>
      </c>
      <c r="H47" s="14">
        <v>0</v>
      </c>
      <c r="I47" s="32">
        <v>0</v>
      </c>
      <c r="J47" s="31">
        <v>0</v>
      </c>
      <c r="K47" s="14">
        <v>0</v>
      </c>
      <c r="L47" s="32">
        <v>0</v>
      </c>
      <c r="M47" s="126" t="s">
        <v>41</v>
      </c>
      <c r="N47" s="127"/>
      <c r="O47" s="127"/>
      <c r="P47" s="129"/>
      <c r="Q47" s="126" t="s">
        <v>42</v>
      </c>
      <c r="R47" s="127"/>
      <c r="S47" s="127"/>
      <c r="T47" s="129"/>
      <c r="U47" s="126" t="s">
        <v>838</v>
      </c>
      <c r="V47" s="127"/>
      <c r="W47" s="127"/>
      <c r="X47" s="128"/>
      <c r="Y47" s="69"/>
      <c r="Z47" s="67"/>
      <c r="AA47" s="67"/>
      <c r="AB47" s="67"/>
      <c r="AC47" s="67"/>
      <c r="AD47" s="67"/>
      <c r="AE47" s="67"/>
      <c r="AF47" s="67"/>
      <c r="AG47" s="77"/>
      <c r="AH47" s="81"/>
      <c r="AI47" s="7"/>
      <c r="AJ47" s="7"/>
      <c r="AK47" s="7"/>
      <c r="AL47" s="7"/>
      <c r="AM47" s="7"/>
      <c r="AN47" s="7"/>
      <c r="AO47" s="7"/>
      <c r="AP47" s="7"/>
      <c r="AQ47" s="91"/>
      <c r="AR47" s="67"/>
      <c r="AS47" s="77"/>
      <c r="AT47" s="3" t="s">
        <v>772</v>
      </c>
      <c r="AU47" s="3" t="s">
        <v>762</v>
      </c>
      <c r="AV47" s="3" t="s">
        <v>761</v>
      </c>
    </row>
    <row r="48" spans="1:48" ht="28.8" x14ac:dyDescent="0.3">
      <c r="A48" s="6" t="s">
        <v>72</v>
      </c>
      <c r="B48" s="3" t="s">
        <v>73</v>
      </c>
      <c r="C48" s="28" t="s">
        <v>749</v>
      </c>
      <c r="D48" s="31">
        <v>30994.627199999999</v>
      </c>
      <c r="E48" s="14">
        <v>4209963.9817589978</v>
      </c>
      <c r="F48" s="32">
        <v>3142093.7367150001</v>
      </c>
      <c r="G48" s="31">
        <v>29749.213500000016</v>
      </c>
      <c r="H48" s="14">
        <v>4271094.5821949979</v>
      </c>
      <c r="I48" s="32">
        <v>2775807.7345439992</v>
      </c>
      <c r="J48" s="31">
        <v>26230.678900000006</v>
      </c>
      <c r="K48" s="14">
        <v>3765938.5696989982</v>
      </c>
      <c r="L48" s="32">
        <v>2565846.3688269998</v>
      </c>
      <c r="M48" s="31">
        <v>33889.838000000003</v>
      </c>
      <c r="N48" s="19">
        <v>30994.627199999999</v>
      </c>
      <c r="O48" s="19">
        <v>35.681100000000001</v>
      </c>
      <c r="P48" s="54">
        <f>M48-N48</f>
        <v>2895.2108000000044</v>
      </c>
      <c r="Q48" s="31">
        <v>32439.762999999999</v>
      </c>
      <c r="R48" s="19">
        <v>29749.213500000002</v>
      </c>
      <c r="S48" s="19">
        <v>51.7059</v>
      </c>
      <c r="T48" s="54">
        <f>Q48-R48</f>
        <v>2690.5494999999974</v>
      </c>
      <c r="U48" s="37">
        <v>30243.649999999998</v>
      </c>
      <c r="V48" s="88">
        <v>27741.559999999998</v>
      </c>
      <c r="W48" s="88">
        <v>161.2818</v>
      </c>
      <c r="X48" s="97">
        <f>U48-V48</f>
        <v>2502.09</v>
      </c>
      <c r="Y48" s="69"/>
      <c r="Z48" s="67"/>
      <c r="AA48" s="67"/>
      <c r="AB48" s="67"/>
      <c r="AC48" s="67"/>
      <c r="AD48" s="67"/>
      <c r="AE48" s="67"/>
      <c r="AF48" s="67"/>
      <c r="AG48" s="77"/>
      <c r="AH48" s="81"/>
      <c r="AI48" s="7"/>
      <c r="AJ48" s="7"/>
      <c r="AK48" s="7"/>
      <c r="AL48" s="7"/>
      <c r="AM48" s="7"/>
      <c r="AN48" s="7"/>
      <c r="AO48" s="7"/>
      <c r="AP48" s="7"/>
      <c r="AQ48" s="91"/>
      <c r="AR48" s="67"/>
      <c r="AS48" s="77"/>
      <c r="AT48" s="3"/>
      <c r="AU48" s="3" t="s">
        <v>760</v>
      </c>
      <c r="AV48" s="3" t="s">
        <v>761</v>
      </c>
    </row>
    <row r="49" spans="1:48" ht="72" x14ac:dyDescent="0.3">
      <c r="A49" s="6" t="s">
        <v>685</v>
      </c>
      <c r="B49" s="3" t="s">
        <v>74</v>
      </c>
      <c r="C49" s="28" t="s">
        <v>749</v>
      </c>
      <c r="D49" s="31">
        <v>0</v>
      </c>
      <c r="E49" s="14">
        <v>0</v>
      </c>
      <c r="F49" s="32">
        <v>0</v>
      </c>
      <c r="G49" s="31">
        <v>0</v>
      </c>
      <c r="H49" s="14">
        <v>0</v>
      </c>
      <c r="I49" s="32">
        <v>0</v>
      </c>
      <c r="J49" s="31">
        <v>1722.2223000000001</v>
      </c>
      <c r="K49" s="14">
        <v>287714.4574379999</v>
      </c>
      <c r="L49" s="32">
        <v>212273.08229600004</v>
      </c>
      <c r="M49" s="31">
        <v>0</v>
      </c>
      <c r="N49" s="19">
        <v>0</v>
      </c>
      <c r="O49" s="19">
        <v>7.0545</v>
      </c>
      <c r="P49" s="54">
        <f t="shared" ref="P49:P56" si="9">M49-N49</f>
        <v>0</v>
      </c>
      <c r="Q49" s="31">
        <v>0</v>
      </c>
      <c r="R49" s="19">
        <v>0</v>
      </c>
      <c r="S49" s="19">
        <v>4.2083000000000004</v>
      </c>
      <c r="T49" s="54">
        <f>Q49-R49</f>
        <v>0</v>
      </c>
      <c r="U49" s="37">
        <v>1837.9240000000002</v>
      </c>
      <c r="V49" s="88">
        <v>1722.2222999999999</v>
      </c>
      <c r="W49" s="88">
        <v>89.373100000000008</v>
      </c>
      <c r="X49" s="97">
        <f>U49-V49</f>
        <v>115.7017000000003</v>
      </c>
      <c r="Y49" s="69"/>
      <c r="Z49" s="67"/>
      <c r="AA49" s="67"/>
      <c r="AB49" s="67"/>
      <c r="AC49" s="67"/>
      <c r="AD49" s="67" t="s">
        <v>751</v>
      </c>
      <c r="AE49" s="67"/>
      <c r="AF49" s="67"/>
      <c r="AG49" s="77">
        <v>1</v>
      </c>
      <c r="AH49" s="80"/>
      <c r="AI49" s="74"/>
      <c r="AJ49" s="74"/>
      <c r="AK49" s="74"/>
      <c r="AL49" s="74" t="s">
        <v>751</v>
      </c>
      <c r="AM49" s="74"/>
      <c r="AN49" s="74"/>
      <c r="AO49" s="74"/>
      <c r="AP49" s="74"/>
      <c r="AQ49" s="90">
        <v>1</v>
      </c>
      <c r="AR49" s="67" t="s">
        <v>751</v>
      </c>
      <c r="AS49" s="90" t="s">
        <v>751</v>
      </c>
      <c r="AT49" s="3" t="s">
        <v>853</v>
      </c>
      <c r="AU49" s="3" t="s">
        <v>760</v>
      </c>
      <c r="AV49" s="3" t="s">
        <v>761</v>
      </c>
    </row>
    <row r="50" spans="1:48" ht="28.8" x14ac:dyDescent="0.3">
      <c r="A50" s="6" t="s">
        <v>686</v>
      </c>
      <c r="B50" s="5" t="s">
        <v>75</v>
      </c>
      <c r="C50" s="28" t="s">
        <v>749</v>
      </c>
      <c r="D50" s="31">
        <v>1177.025823799039</v>
      </c>
      <c r="E50" s="14">
        <v>166573.14378140043</v>
      </c>
      <c r="F50" s="32">
        <v>126176.9234634326</v>
      </c>
      <c r="G50" s="31">
        <v>0</v>
      </c>
      <c r="H50" s="14">
        <v>0</v>
      </c>
      <c r="I50" s="32">
        <v>0</v>
      </c>
      <c r="J50" s="31">
        <v>0</v>
      </c>
      <c r="K50" s="14">
        <v>0</v>
      </c>
      <c r="L50" s="32">
        <v>0</v>
      </c>
      <c r="M50" s="31">
        <v>1206.5139999999999</v>
      </c>
      <c r="N50" s="19">
        <v>1177.02583</v>
      </c>
      <c r="O50" s="19">
        <v>557.85523000000001</v>
      </c>
      <c r="P50" s="54">
        <f t="shared" si="9"/>
        <v>29.488169999999855</v>
      </c>
      <c r="Q50" s="126" t="s">
        <v>76</v>
      </c>
      <c r="R50" s="127"/>
      <c r="S50" s="127"/>
      <c r="T50" s="129"/>
      <c r="U50" s="126" t="s">
        <v>76</v>
      </c>
      <c r="V50" s="127"/>
      <c r="W50" s="127"/>
      <c r="X50" s="128"/>
      <c r="Y50" s="69"/>
      <c r="Z50" s="67"/>
      <c r="AA50" s="67"/>
      <c r="AB50" s="67"/>
      <c r="AC50" s="67"/>
      <c r="AD50" s="67"/>
      <c r="AE50" s="67"/>
      <c r="AF50" s="67"/>
      <c r="AG50" s="77"/>
      <c r="AH50" s="81"/>
      <c r="AI50" s="7"/>
      <c r="AJ50" s="7"/>
      <c r="AK50" s="7"/>
      <c r="AL50" s="7"/>
      <c r="AM50" s="7"/>
      <c r="AN50" s="7"/>
      <c r="AO50" s="7"/>
      <c r="AP50" s="7"/>
      <c r="AQ50" s="91"/>
      <c r="AR50" s="67"/>
      <c r="AS50" s="77"/>
      <c r="AT50" s="3"/>
      <c r="AU50" s="3" t="s">
        <v>779</v>
      </c>
      <c r="AV50" s="3" t="s">
        <v>761</v>
      </c>
    </row>
    <row r="51" spans="1:48" ht="28.8" x14ac:dyDescent="0.3">
      <c r="A51" s="6" t="s">
        <v>687</v>
      </c>
      <c r="B51" s="5" t="s">
        <v>77</v>
      </c>
      <c r="C51" s="28" t="s">
        <v>749</v>
      </c>
      <c r="D51" s="31">
        <v>2512.5628999999999</v>
      </c>
      <c r="E51" s="14">
        <v>390335.817285</v>
      </c>
      <c r="F51" s="32">
        <v>306306.17504599993</v>
      </c>
      <c r="G51" s="31">
        <v>2318.9216999999994</v>
      </c>
      <c r="H51" s="14">
        <v>393636.95857500011</v>
      </c>
      <c r="I51" s="32">
        <v>284045.89170699997</v>
      </c>
      <c r="J51" s="31">
        <v>2191.5559000000003</v>
      </c>
      <c r="K51" s="14">
        <v>372016.61403000011</v>
      </c>
      <c r="L51" s="32">
        <v>272336.15992349992</v>
      </c>
      <c r="M51" s="31">
        <v>3512.0239999999999</v>
      </c>
      <c r="N51" s="19">
        <v>2512.5634</v>
      </c>
      <c r="O51" s="19">
        <v>53.24</v>
      </c>
      <c r="P51" s="54">
        <f t="shared" si="9"/>
        <v>999.46059999999989</v>
      </c>
      <c r="Q51" s="31">
        <v>3222.0859999999998</v>
      </c>
      <c r="R51" s="19">
        <v>2318.9216999999999</v>
      </c>
      <c r="S51" s="19">
        <v>79.128699999999995</v>
      </c>
      <c r="T51" s="54">
        <f>Q51-R51</f>
        <v>903.16429999999991</v>
      </c>
      <c r="U51" s="37">
        <v>3076.5569999999998</v>
      </c>
      <c r="V51" s="88">
        <v>2191.5559000000003</v>
      </c>
      <c r="W51" s="88">
        <v>58.755199999999995</v>
      </c>
      <c r="X51" s="97">
        <f>U51-V51</f>
        <v>885.0010999999995</v>
      </c>
      <c r="Y51" s="69"/>
      <c r="Z51" s="67"/>
      <c r="AA51" s="67"/>
      <c r="AB51" s="67"/>
      <c r="AC51" s="67"/>
      <c r="AD51" s="67"/>
      <c r="AE51" s="67"/>
      <c r="AF51" s="67" t="s">
        <v>751</v>
      </c>
      <c r="AG51" s="77">
        <v>1</v>
      </c>
      <c r="AH51" s="80"/>
      <c r="AI51" s="74"/>
      <c r="AJ51" s="74"/>
      <c r="AK51" s="74"/>
      <c r="AL51" s="74"/>
      <c r="AM51" s="74"/>
      <c r="AN51" s="74" t="s">
        <v>751</v>
      </c>
      <c r="AO51" s="74"/>
      <c r="AP51" s="74" t="s">
        <v>754</v>
      </c>
      <c r="AQ51" s="90">
        <v>2</v>
      </c>
      <c r="AR51" s="67"/>
      <c r="AS51" s="90"/>
      <c r="AT51" s="3" t="s">
        <v>759</v>
      </c>
      <c r="AU51" s="3" t="s">
        <v>760</v>
      </c>
      <c r="AV51" s="3" t="s">
        <v>761</v>
      </c>
    </row>
    <row r="52" spans="1:48" ht="72" x14ac:dyDescent="0.3">
      <c r="A52" s="6" t="s">
        <v>78</v>
      </c>
      <c r="B52" s="3" t="s">
        <v>79</v>
      </c>
      <c r="C52" s="28" t="s">
        <v>749</v>
      </c>
      <c r="D52" s="31">
        <v>630.61335600000018</v>
      </c>
      <c r="E52" s="14">
        <v>130636.90199779203</v>
      </c>
      <c r="F52" s="32">
        <v>108737.26487963801</v>
      </c>
      <c r="G52" s="31">
        <v>594.83083119999969</v>
      </c>
      <c r="H52" s="14">
        <v>129078.29037040002</v>
      </c>
      <c r="I52" s="32">
        <v>99646.665551818034</v>
      </c>
      <c r="J52" s="31">
        <v>468.43072720000004</v>
      </c>
      <c r="K52" s="14">
        <v>101649.4678044</v>
      </c>
      <c r="L52" s="32">
        <v>80110.21945674601</v>
      </c>
      <c r="M52" s="31">
        <v>645.21</v>
      </c>
      <c r="N52" s="19">
        <v>630.60599999999999</v>
      </c>
      <c r="O52" s="19">
        <v>0.04</v>
      </c>
      <c r="P52" s="54">
        <f t="shared" si="9"/>
        <v>14.604000000000042</v>
      </c>
      <c r="Q52" s="31">
        <v>610.06100000000004</v>
      </c>
      <c r="R52" s="19">
        <v>594.83082000000002</v>
      </c>
      <c r="S52" s="19">
        <v>6.0760000000000002E-2</v>
      </c>
      <c r="T52" s="54">
        <f t="shared" ref="T52:T56" si="10">Q52-R52</f>
        <v>15.230180000000018</v>
      </c>
      <c r="U52" s="37">
        <v>504.875</v>
      </c>
      <c r="V52" s="88">
        <v>490.61539999999997</v>
      </c>
      <c r="W52" s="88">
        <v>0.20049</v>
      </c>
      <c r="X52" s="97">
        <f t="shared" ref="X52:X56" si="11">U52-V52</f>
        <v>14.259600000000034</v>
      </c>
      <c r="Y52" s="69"/>
      <c r="Z52" s="67"/>
      <c r="AA52" s="67"/>
      <c r="AB52" s="67"/>
      <c r="AC52" s="67"/>
      <c r="AD52" s="67" t="s">
        <v>751</v>
      </c>
      <c r="AE52" s="67"/>
      <c r="AF52" s="67"/>
      <c r="AG52" s="77">
        <v>1</v>
      </c>
      <c r="AH52" s="80"/>
      <c r="AI52" s="74"/>
      <c r="AJ52" s="74"/>
      <c r="AK52" s="74"/>
      <c r="AL52" s="74" t="s">
        <v>754</v>
      </c>
      <c r="AM52" s="74"/>
      <c r="AN52" s="74"/>
      <c r="AO52" s="74"/>
      <c r="AP52" s="74" t="s">
        <v>754</v>
      </c>
      <c r="AQ52" s="90">
        <v>2</v>
      </c>
      <c r="AR52" s="67" t="s">
        <v>751</v>
      </c>
      <c r="AS52" s="90" t="s">
        <v>751</v>
      </c>
      <c r="AT52" s="3" t="s">
        <v>853</v>
      </c>
      <c r="AU52" s="3" t="s">
        <v>760</v>
      </c>
      <c r="AV52" s="3" t="s">
        <v>761</v>
      </c>
    </row>
    <row r="53" spans="1:48" ht="72" x14ac:dyDescent="0.3">
      <c r="A53" s="6" t="s">
        <v>78</v>
      </c>
      <c r="B53" s="5" t="s">
        <v>80</v>
      </c>
      <c r="C53" s="28" t="s">
        <v>749</v>
      </c>
      <c r="D53" s="31">
        <v>6207.3991999999989</v>
      </c>
      <c r="E53" s="14">
        <v>980967.56558919989</v>
      </c>
      <c r="F53" s="32">
        <v>766866.83747579972</v>
      </c>
      <c r="G53" s="31">
        <v>5829.7292399999978</v>
      </c>
      <c r="H53" s="14">
        <v>973914.56683439994</v>
      </c>
      <c r="I53" s="32">
        <v>687307.64660519978</v>
      </c>
      <c r="J53" s="31">
        <v>5047.6001200000001</v>
      </c>
      <c r="K53" s="14">
        <v>843252.076046</v>
      </c>
      <c r="L53" s="32">
        <v>611990.69764140004</v>
      </c>
      <c r="M53" s="31">
        <v>6307.6850000000004</v>
      </c>
      <c r="N53" s="19">
        <v>627.39599999999996</v>
      </c>
      <c r="O53" s="19">
        <v>0.29389999999999999</v>
      </c>
      <c r="P53" s="54">
        <f t="shared" si="9"/>
        <v>5680.2890000000007</v>
      </c>
      <c r="Q53" s="31">
        <v>5932.84</v>
      </c>
      <c r="R53" s="19">
        <v>5829.7292399999997</v>
      </c>
      <c r="S53" s="19">
        <v>1.736E-2</v>
      </c>
      <c r="T53" s="54">
        <f t="shared" si="10"/>
        <v>103.11076000000048</v>
      </c>
      <c r="U53" s="37">
        <v>5504.2519999999995</v>
      </c>
      <c r="V53" s="88">
        <v>5291.2184000000007</v>
      </c>
      <c r="W53" s="88">
        <v>1.4694800000000003</v>
      </c>
      <c r="X53" s="97">
        <f t="shared" si="11"/>
        <v>213.03359999999884</v>
      </c>
      <c r="Y53" s="69"/>
      <c r="Z53" s="67"/>
      <c r="AA53" s="67"/>
      <c r="AB53" s="67"/>
      <c r="AC53" s="67"/>
      <c r="AD53" s="67" t="s">
        <v>751</v>
      </c>
      <c r="AE53" s="67"/>
      <c r="AF53" s="67"/>
      <c r="AG53" s="77">
        <v>1</v>
      </c>
      <c r="AH53" s="80"/>
      <c r="AI53" s="74" t="s">
        <v>754</v>
      </c>
      <c r="AJ53" s="74"/>
      <c r="AK53" s="74"/>
      <c r="AL53" s="74" t="s">
        <v>754</v>
      </c>
      <c r="AM53" s="74"/>
      <c r="AN53" s="74"/>
      <c r="AO53" s="74"/>
      <c r="AP53" s="74"/>
      <c r="AQ53" s="90">
        <v>2</v>
      </c>
      <c r="AR53" s="67" t="s">
        <v>751</v>
      </c>
      <c r="AS53" s="90" t="s">
        <v>751</v>
      </c>
      <c r="AT53" s="3" t="s">
        <v>853</v>
      </c>
      <c r="AU53" s="3" t="s">
        <v>760</v>
      </c>
      <c r="AV53" s="3" t="s">
        <v>761</v>
      </c>
    </row>
    <row r="54" spans="1:48" ht="28.8" x14ac:dyDescent="0.3">
      <c r="A54" s="6" t="s">
        <v>688</v>
      </c>
      <c r="B54" s="5" t="s">
        <v>81</v>
      </c>
      <c r="C54" s="28" t="s">
        <v>749</v>
      </c>
      <c r="D54" s="31">
        <v>580.06035159999999</v>
      </c>
      <c r="E54" s="14">
        <v>120302.52901719598</v>
      </c>
      <c r="F54" s="32">
        <v>100211.37899674998</v>
      </c>
      <c r="G54" s="31">
        <v>557.31939680000028</v>
      </c>
      <c r="H54" s="14">
        <v>120938.30910559997</v>
      </c>
      <c r="I54" s="32">
        <v>93287.353872453998</v>
      </c>
      <c r="J54" s="31">
        <v>436.01027710000005</v>
      </c>
      <c r="K54" s="14">
        <v>94614.230131099976</v>
      </c>
      <c r="L54" s="32">
        <v>74239.406054152016</v>
      </c>
      <c r="M54" s="31">
        <v>508.06035000000003</v>
      </c>
      <c r="N54" s="19">
        <v>508.06035000000003</v>
      </c>
      <c r="O54" s="19">
        <v>3.7969999999999997E-2</v>
      </c>
      <c r="P54" s="54">
        <f t="shared" si="9"/>
        <v>0</v>
      </c>
      <c r="Q54" s="31">
        <v>598.72748000000001</v>
      </c>
      <c r="R54" s="19">
        <v>557.31938000000002</v>
      </c>
      <c r="S54" s="19">
        <v>4.9520000000000002E-2</v>
      </c>
      <c r="T54" s="54">
        <f t="shared" si="10"/>
        <v>41.40809999999999</v>
      </c>
      <c r="U54" s="37">
        <v>504.61</v>
      </c>
      <c r="V54" s="88">
        <v>470.38112000000001</v>
      </c>
      <c r="W54" s="88">
        <v>4.7800000000000002E-2</v>
      </c>
      <c r="X54" s="97">
        <f t="shared" si="11"/>
        <v>34.228880000000004</v>
      </c>
      <c r="Y54" s="69"/>
      <c r="Z54" s="67"/>
      <c r="AA54" s="67" t="s">
        <v>751</v>
      </c>
      <c r="AB54" s="67"/>
      <c r="AC54" s="67"/>
      <c r="AD54" s="67"/>
      <c r="AE54" s="67"/>
      <c r="AF54" s="67"/>
      <c r="AG54" s="77">
        <v>1</v>
      </c>
      <c r="AH54" s="81"/>
      <c r="AI54" s="7"/>
      <c r="AJ54" s="7"/>
      <c r="AK54" s="7"/>
      <c r="AL54" s="7"/>
      <c r="AM54" s="7"/>
      <c r="AN54" s="7"/>
      <c r="AO54" s="7"/>
      <c r="AP54" s="7"/>
      <c r="AQ54" s="91"/>
      <c r="AR54" s="67"/>
      <c r="AS54" s="77"/>
      <c r="AT54" s="3" t="s">
        <v>778</v>
      </c>
      <c r="AU54" s="3" t="s">
        <v>760</v>
      </c>
      <c r="AV54" s="3" t="s">
        <v>761</v>
      </c>
    </row>
    <row r="55" spans="1:48" ht="28.8" x14ac:dyDescent="0.3">
      <c r="A55" s="6" t="s">
        <v>689</v>
      </c>
      <c r="B55" s="5" t="s">
        <v>82</v>
      </c>
      <c r="C55" s="28" t="s">
        <v>749</v>
      </c>
      <c r="D55" s="31">
        <v>1038.2373965999998</v>
      </c>
      <c r="E55" s="14">
        <v>192150.61122446993</v>
      </c>
      <c r="F55" s="32">
        <v>156204.030686046</v>
      </c>
      <c r="G55" s="31">
        <v>998.75518320000003</v>
      </c>
      <c r="H55" s="14">
        <v>194687.34786117601</v>
      </c>
      <c r="I55" s="32">
        <v>145219.88412045594</v>
      </c>
      <c r="J55" s="31">
        <v>769.82032780000009</v>
      </c>
      <c r="K55" s="14">
        <v>150061.07649851005</v>
      </c>
      <c r="L55" s="32">
        <v>113938.70978413252</v>
      </c>
      <c r="M55" s="31">
        <v>1038.23739</v>
      </c>
      <c r="N55" s="19">
        <v>1038.23739</v>
      </c>
      <c r="O55" s="19">
        <v>9.7000000000000005E-4</v>
      </c>
      <c r="P55" s="54">
        <f t="shared" si="9"/>
        <v>0</v>
      </c>
      <c r="Q55" s="31">
        <v>1060.386</v>
      </c>
      <c r="R55" s="19">
        <v>998.75518</v>
      </c>
      <c r="S55" s="19">
        <v>1.342E-2</v>
      </c>
      <c r="T55" s="54">
        <f t="shared" si="10"/>
        <v>61.630819999999972</v>
      </c>
      <c r="U55" s="37">
        <v>841.5419999999998</v>
      </c>
      <c r="V55" s="88">
        <v>781.7651699999999</v>
      </c>
      <c r="W55" s="88">
        <v>0.54391</v>
      </c>
      <c r="X55" s="97">
        <f t="shared" si="11"/>
        <v>59.776829999999904</v>
      </c>
      <c r="Y55" s="69"/>
      <c r="Z55" s="67"/>
      <c r="AA55" s="67" t="s">
        <v>751</v>
      </c>
      <c r="AB55" s="67"/>
      <c r="AC55" s="67"/>
      <c r="AD55" s="67"/>
      <c r="AE55" s="67"/>
      <c r="AF55" s="67"/>
      <c r="AG55" s="77">
        <v>1</v>
      </c>
      <c r="AH55" s="81"/>
      <c r="AI55" s="7"/>
      <c r="AJ55" s="7"/>
      <c r="AK55" s="7"/>
      <c r="AL55" s="7"/>
      <c r="AM55" s="7"/>
      <c r="AN55" s="7"/>
      <c r="AO55" s="7"/>
      <c r="AP55" s="7"/>
      <c r="AQ55" s="91"/>
      <c r="AR55" s="67"/>
      <c r="AS55" s="77"/>
      <c r="AT55" s="3" t="s">
        <v>778</v>
      </c>
      <c r="AU55" s="3" t="s">
        <v>760</v>
      </c>
      <c r="AV55" s="3" t="s">
        <v>761</v>
      </c>
    </row>
    <row r="56" spans="1:48" ht="28.8" x14ac:dyDescent="0.3">
      <c r="A56" s="6" t="s">
        <v>83</v>
      </c>
      <c r="B56" s="5" t="s">
        <v>84</v>
      </c>
      <c r="C56" s="28" t="s">
        <v>749</v>
      </c>
      <c r="D56" s="31">
        <v>11181.735200000005</v>
      </c>
      <c r="E56" s="14">
        <v>1524965.2318800001</v>
      </c>
      <c r="F56" s="32">
        <v>1141902.099994</v>
      </c>
      <c r="G56" s="31">
        <v>10690.271599999998</v>
      </c>
      <c r="H56" s="14">
        <v>1577777.1854439988</v>
      </c>
      <c r="I56" s="32">
        <v>1058903.3807100002</v>
      </c>
      <c r="J56" s="31">
        <v>10974.641999999998</v>
      </c>
      <c r="K56" s="14">
        <v>1619747.4127359991</v>
      </c>
      <c r="L56" s="32">
        <v>1111428.6941860002</v>
      </c>
      <c r="M56" s="31">
        <v>32953</v>
      </c>
      <c r="N56" s="19">
        <v>32745.91</v>
      </c>
      <c r="O56" s="19">
        <v>0.39</v>
      </c>
      <c r="P56" s="54">
        <f t="shared" si="9"/>
        <v>207.09000000000015</v>
      </c>
      <c r="Q56" s="31">
        <v>14034.22</v>
      </c>
      <c r="R56" s="19">
        <v>10690.272000000001</v>
      </c>
      <c r="S56" s="19">
        <v>65.304000000000002</v>
      </c>
      <c r="T56" s="54">
        <f t="shared" si="10"/>
        <v>3343.9479999999985</v>
      </c>
      <c r="U56" s="37">
        <v>14161.000000000002</v>
      </c>
      <c r="V56" s="88">
        <v>10974.635199999999</v>
      </c>
      <c r="W56" s="88">
        <v>0.24000000000000002</v>
      </c>
      <c r="X56" s="97">
        <f t="shared" si="11"/>
        <v>3186.364800000003</v>
      </c>
      <c r="Y56" s="69"/>
      <c r="Z56" s="67"/>
      <c r="AA56" s="67"/>
      <c r="AB56" s="67"/>
      <c r="AC56" s="67"/>
      <c r="AD56" s="67"/>
      <c r="AE56" s="67"/>
      <c r="AF56" s="67"/>
      <c r="AG56" s="77"/>
      <c r="AH56" s="81"/>
      <c r="AI56" s="7"/>
      <c r="AJ56" s="7"/>
      <c r="AK56" s="7"/>
      <c r="AL56" s="7"/>
      <c r="AM56" s="7"/>
      <c r="AN56" s="7"/>
      <c r="AO56" s="7"/>
      <c r="AP56" s="7"/>
      <c r="AQ56" s="91"/>
      <c r="AR56" s="67" t="s">
        <v>751</v>
      </c>
      <c r="AS56" s="77"/>
      <c r="AT56" s="3"/>
      <c r="AU56" s="3" t="s">
        <v>779</v>
      </c>
      <c r="AV56" s="3" t="s">
        <v>761</v>
      </c>
    </row>
    <row r="57" spans="1:48" ht="28.8" x14ac:dyDescent="0.3">
      <c r="A57" s="6" t="s">
        <v>690</v>
      </c>
      <c r="B57" s="3" t="s">
        <v>85</v>
      </c>
      <c r="C57" s="28" t="s">
        <v>749</v>
      </c>
      <c r="D57" s="31">
        <v>48.945229200000007</v>
      </c>
      <c r="E57" s="14">
        <v>7882.1432223480024</v>
      </c>
      <c r="F57" s="32">
        <v>6220.6529655119984</v>
      </c>
      <c r="G57" s="31">
        <v>1.1999999999999999E-6</v>
      </c>
      <c r="H57" s="14">
        <v>2.2839599999999999E-4</v>
      </c>
      <c r="I57" s="32">
        <v>1.8102000000000003E-4</v>
      </c>
      <c r="J57" s="31">
        <v>0</v>
      </c>
      <c r="K57" s="14">
        <v>0</v>
      </c>
      <c r="L57" s="32">
        <v>0</v>
      </c>
      <c r="M57" s="126" t="s">
        <v>86</v>
      </c>
      <c r="N57" s="127"/>
      <c r="O57" s="127"/>
      <c r="P57" s="129"/>
      <c r="Q57" s="126" t="s">
        <v>87</v>
      </c>
      <c r="R57" s="127"/>
      <c r="S57" s="127"/>
      <c r="T57" s="129"/>
      <c r="U57" s="126" t="s">
        <v>631</v>
      </c>
      <c r="V57" s="127"/>
      <c r="W57" s="127"/>
      <c r="X57" s="128"/>
      <c r="Y57" s="69"/>
      <c r="Z57" s="67"/>
      <c r="AA57" s="67"/>
      <c r="AB57" s="67"/>
      <c r="AC57" s="67"/>
      <c r="AD57" s="67"/>
      <c r="AE57" s="67"/>
      <c r="AF57" s="67"/>
      <c r="AG57" s="77"/>
      <c r="AH57" s="81"/>
      <c r="AI57" s="7"/>
      <c r="AJ57" s="7"/>
      <c r="AK57" s="7"/>
      <c r="AL57" s="7"/>
      <c r="AM57" s="7"/>
      <c r="AN57" s="7"/>
      <c r="AO57" s="7"/>
      <c r="AP57" s="7"/>
      <c r="AQ57" s="91"/>
      <c r="AR57" s="67"/>
      <c r="AS57" s="77"/>
      <c r="AT57" s="3"/>
      <c r="AU57" s="3" t="s">
        <v>760</v>
      </c>
      <c r="AV57" s="3" t="s">
        <v>761</v>
      </c>
    </row>
    <row r="58" spans="1:48" ht="72" x14ac:dyDescent="0.3">
      <c r="A58" s="6" t="s">
        <v>691</v>
      </c>
      <c r="B58" s="5" t="s">
        <v>88</v>
      </c>
      <c r="C58" s="28" t="s">
        <v>749</v>
      </c>
      <c r="D58" s="31">
        <v>7322.8389599999991</v>
      </c>
      <c r="E58" s="14">
        <v>1169929.9684775998</v>
      </c>
      <c r="F58" s="32">
        <v>915946.51432239998</v>
      </c>
      <c r="G58" s="31">
        <v>5772.5409600000012</v>
      </c>
      <c r="H58" s="14">
        <v>964360.69277759991</v>
      </c>
      <c r="I58" s="32">
        <v>679709.54925999988</v>
      </c>
      <c r="J58" s="31">
        <v>3492.9058399999981</v>
      </c>
      <c r="K58" s="14">
        <v>583524.84963480011</v>
      </c>
      <c r="L58" s="32">
        <v>424495.21942159976</v>
      </c>
      <c r="M58" s="31">
        <v>7413.5389999999998</v>
      </c>
      <c r="N58" s="19">
        <v>7369.2070000000003</v>
      </c>
      <c r="O58" s="19">
        <v>0.34</v>
      </c>
      <c r="P58" s="54">
        <f>M58-N58</f>
        <v>44.331999999999425</v>
      </c>
      <c r="Q58" s="31">
        <v>6083.8455999999996</v>
      </c>
      <c r="R58" s="19">
        <v>5772.5409600000003</v>
      </c>
      <c r="S58" s="19">
        <v>1.28488</v>
      </c>
      <c r="T58" s="54">
        <f>Q58-R58</f>
        <v>311.30463999999938</v>
      </c>
      <c r="U58" s="37">
        <v>3888.1990000000001</v>
      </c>
      <c r="V58" s="88">
        <v>3615.9436000000001</v>
      </c>
      <c r="W58" s="88">
        <v>3.9873599999999993</v>
      </c>
      <c r="X58" s="97">
        <f>U58-V58</f>
        <v>272.25540000000001</v>
      </c>
      <c r="Y58" s="69"/>
      <c r="Z58" s="67"/>
      <c r="AA58" s="67"/>
      <c r="AB58" s="67"/>
      <c r="AC58" s="67"/>
      <c r="AD58" s="67"/>
      <c r="AE58" s="67" t="s">
        <v>751</v>
      </c>
      <c r="AF58" s="67"/>
      <c r="AG58" s="77">
        <v>1</v>
      </c>
      <c r="AH58" s="80"/>
      <c r="AI58" s="74"/>
      <c r="AJ58" s="74"/>
      <c r="AK58" s="74"/>
      <c r="AL58" s="74" t="s">
        <v>752</v>
      </c>
      <c r="AM58" s="74"/>
      <c r="AN58" s="74"/>
      <c r="AO58" s="74"/>
      <c r="AP58" s="74"/>
      <c r="AQ58" s="90">
        <v>2</v>
      </c>
      <c r="AR58" s="67" t="s">
        <v>751</v>
      </c>
      <c r="AS58" s="90" t="s">
        <v>751</v>
      </c>
      <c r="AT58" s="3" t="s">
        <v>853</v>
      </c>
      <c r="AU58" s="3" t="s">
        <v>760</v>
      </c>
      <c r="AV58" s="3" t="s">
        <v>761</v>
      </c>
    </row>
    <row r="59" spans="1:48" ht="43.2" x14ac:dyDescent="0.3">
      <c r="A59" s="6" t="s">
        <v>89</v>
      </c>
      <c r="B59" s="5" t="s">
        <v>628</v>
      </c>
      <c r="C59" s="28" t="s">
        <v>749</v>
      </c>
      <c r="D59" s="31">
        <v>6325.8371199999983</v>
      </c>
      <c r="E59" s="14">
        <v>911210.74037919997</v>
      </c>
      <c r="F59" s="32">
        <v>693746.13092240016</v>
      </c>
      <c r="G59" s="31">
        <v>6406.9667199999994</v>
      </c>
      <c r="H59" s="14">
        <v>986608.80521279969</v>
      </c>
      <c r="I59" s="32">
        <v>670969.65686560015</v>
      </c>
      <c r="J59" s="31">
        <v>4340.2652799999996</v>
      </c>
      <c r="K59" s="14">
        <v>668357.45046519977</v>
      </c>
      <c r="L59" s="32">
        <v>469125.69696199993</v>
      </c>
      <c r="M59" s="31">
        <v>6668.88</v>
      </c>
      <c r="N59" s="19">
        <v>6325.8370000000004</v>
      </c>
      <c r="O59" s="19">
        <v>3.7290000000000001</v>
      </c>
      <c r="P59" s="54">
        <f t="shared" ref="P59:P104" si="12">M59-N59</f>
        <v>343.04299999999967</v>
      </c>
      <c r="Q59" s="31">
        <v>6758.2479999999996</v>
      </c>
      <c r="R59" s="19">
        <v>6406.9679999999998</v>
      </c>
      <c r="S59" s="19">
        <v>0</v>
      </c>
      <c r="T59" s="54">
        <f>Q59-R59</f>
        <v>351.27999999999975</v>
      </c>
      <c r="U59" s="37">
        <v>5215.9039999999995</v>
      </c>
      <c r="V59" s="88">
        <v>4457.7209999999995</v>
      </c>
      <c r="W59" s="88">
        <v>0</v>
      </c>
      <c r="X59" s="97">
        <f>U59-V59</f>
        <v>758.18299999999999</v>
      </c>
      <c r="Y59" s="69"/>
      <c r="Z59" s="67"/>
      <c r="AA59" s="67"/>
      <c r="AB59" s="67"/>
      <c r="AC59" s="67"/>
      <c r="AD59" s="67"/>
      <c r="AE59" s="67"/>
      <c r="AF59" s="67"/>
      <c r="AG59" s="77"/>
      <c r="AH59" s="81"/>
      <c r="AI59" s="7"/>
      <c r="AJ59" s="7"/>
      <c r="AK59" s="7"/>
      <c r="AL59" s="7"/>
      <c r="AM59" s="7"/>
      <c r="AN59" s="7"/>
      <c r="AO59" s="7"/>
      <c r="AP59" s="7"/>
      <c r="AQ59" s="91"/>
      <c r="AR59" s="67" t="s">
        <v>751</v>
      </c>
      <c r="AS59" s="77" t="s">
        <v>751</v>
      </c>
      <c r="AT59" s="3" t="s">
        <v>780</v>
      </c>
      <c r="AU59" s="3" t="s">
        <v>760</v>
      </c>
      <c r="AV59" s="3" t="s">
        <v>761</v>
      </c>
    </row>
    <row r="60" spans="1:48" ht="43.2" x14ac:dyDescent="0.3">
      <c r="A60" s="6" t="s">
        <v>730</v>
      </c>
      <c r="B60" s="5" t="s">
        <v>90</v>
      </c>
      <c r="C60" s="28" t="s">
        <v>749</v>
      </c>
      <c r="D60" s="31">
        <v>4678.6255100000008</v>
      </c>
      <c r="E60" s="14">
        <v>750145.48440199986</v>
      </c>
      <c r="F60" s="32">
        <v>586895.02963274985</v>
      </c>
      <c r="G60" s="31">
        <v>2480.2953799999996</v>
      </c>
      <c r="H60" s="14">
        <v>421030.14075500012</v>
      </c>
      <c r="I60" s="32">
        <v>298688.94196354994</v>
      </c>
      <c r="J60" s="31">
        <v>138.18729000000005</v>
      </c>
      <c r="K60" s="14">
        <v>23457.292477499992</v>
      </c>
      <c r="L60" s="32">
        <v>16252.321642399997</v>
      </c>
      <c r="M60" s="31">
        <v>4680.8419999999996</v>
      </c>
      <c r="N60" s="19">
        <v>4678.6260000000002</v>
      </c>
      <c r="O60" s="19">
        <v>2.2160000000000002</v>
      </c>
      <c r="P60" s="54">
        <f t="shared" si="12"/>
        <v>2.2159999999994398</v>
      </c>
      <c r="Q60" s="126" t="s">
        <v>781</v>
      </c>
      <c r="R60" s="127"/>
      <c r="S60" s="127"/>
      <c r="T60" s="129"/>
      <c r="U60" s="126" t="s">
        <v>782</v>
      </c>
      <c r="V60" s="127"/>
      <c r="W60" s="127"/>
      <c r="X60" s="128"/>
      <c r="Y60" s="69"/>
      <c r="Z60" s="67"/>
      <c r="AA60" s="67"/>
      <c r="AB60" s="67"/>
      <c r="AC60" s="67"/>
      <c r="AD60" s="67" t="s">
        <v>751</v>
      </c>
      <c r="AE60" s="67"/>
      <c r="AF60" s="67"/>
      <c r="AG60" s="77">
        <v>1</v>
      </c>
      <c r="AH60" s="81"/>
      <c r="AI60" s="7"/>
      <c r="AJ60" s="7"/>
      <c r="AK60" s="7"/>
      <c r="AL60" s="7"/>
      <c r="AM60" s="7"/>
      <c r="AN60" s="7"/>
      <c r="AO60" s="7"/>
      <c r="AP60" s="7"/>
      <c r="AQ60" s="91"/>
      <c r="AR60" s="67"/>
      <c r="AS60" s="77"/>
      <c r="AT60" s="3" t="s">
        <v>768</v>
      </c>
      <c r="AU60" s="3" t="s">
        <v>767</v>
      </c>
      <c r="AV60" s="3" t="s">
        <v>761</v>
      </c>
    </row>
    <row r="61" spans="1:48" ht="28.8" x14ac:dyDescent="0.3">
      <c r="A61" s="6" t="s">
        <v>731</v>
      </c>
      <c r="B61" s="5" t="s">
        <v>91</v>
      </c>
      <c r="C61" s="28" t="s">
        <v>749</v>
      </c>
      <c r="D61" s="31">
        <v>1219.7577680000006</v>
      </c>
      <c r="E61" s="14">
        <v>163269.47945293802</v>
      </c>
      <c r="F61" s="32">
        <v>123267.99940058117</v>
      </c>
      <c r="G61" s="31">
        <v>15027.912</v>
      </c>
      <c r="H61" s="14">
        <v>2157557.3258400001</v>
      </c>
      <c r="I61" s="32">
        <v>1398883.8900899999</v>
      </c>
      <c r="J61" s="31">
        <v>16979.609250000001</v>
      </c>
      <c r="K61" s="14">
        <v>2437762.5000699991</v>
      </c>
      <c r="L61" s="32">
        <v>1670380.7468224992</v>
      </c>
      <c r="M61" s="31">
        <v>2080.4430000000002</v>
      </c>
      <c r="N61" s="19">
        <v>1579.3776</v>
      </c>
      <c r="O61" s="19">
        <v>348.85359999999997</v>
      </c>
      <c r="P61" s="54">
        <f t="shared" si="12"/>
        <v>501.06540000000018</v>
      </c>
      <c r="Q61" s="126" t="s">
        <v>76</v>
      </c>
      <c r="R61" s="127"/>
      <c r="S61" s="127"/>
      <c r="T61" s="129"/>
      <c r="U61" s="126" t="s">
        <v>76</v>
      </c>
      <c r="V61" s="127"/>
      <c r="W61" s="127"/>
      <c r="X61" s="128"/>
      <c r="Y61" s="69"/>
      <c r="Z61" s="67"/>
      <c r="AA61" s="67"/>
      <c r="AB61" s="67"/>
      <c r="AC61" s="67"/>
      <c r="AD61" s="67"/>
      <c r="AE61" s="67"/>
      <c r="AF61" s="67"/>
      <c r="AG61" s="77"/>
      <c r="AH61" s="81"/>
      <c r="AI61" s="7"/>
      <c r="AJ61" s="7"/>
      <c r="AK61" s="7"/>
      <c r="AL61" s="7"/>
      <c r="AM61" s="7"/>
      <c r="AN61" s="7"/>
      <c r="AO61" s="7"/>
      <c r="AP61" s="7"/>
      <c r="AQ61" s="91"/>
      <c r="AR61" s="67"/>
      <c r="AS61" s="77"/>
      <c r="AT61" s="3"/>
      <c r="AU61" s="3" t="s">
        <v>779</v>
      </c>
      <c r="AV61" s="3" t="s">
        <v>761</v>
      </c>
    </row>
    <row r="62" spans="1:48" ht="28.8" x14ac:dyDescent="0.3">
      <c r="A62" s="6" t="s">
        <v>731</v>
      </c>
      <c r="B62" s="5" t="s">
        <v>92</v>
      </c>
      <c r="C62" s="28" t="s">
        <v>749</v>
      </c>
      <c r="D62" s="31">
        <v>17765</v>
      </c>
      <c r="E62" s="14">
        <v>2356828.2907899995</v>
      </c>
      <c r="F62" s="32">
        <v>1753885.1054587495</v>
      </c>
      <c r="G62" s="31">
        <v>0</v>
      </c>
      <c r="H62" s="14">
        <v>0</v>
      </c>
      <c r="I62" s="32">
        <v>0</v>
      </c>
      <c r="J62" s="31">
        <v>0</v>
      </c>
      <c r="K62" s="14">
        <v>0</v>
      </c>
      <c r="L62" s="32">
        <v>0</v>
      </c>
      <c r="M62" s="31">
        <v>25300.868999999999</v>
      </c>
      <c r="N62" s="19">
        <v>20569.988249999999</v>
      </c>
      <c r="O62" s="19">
        <v>388.76474999999999</v>
      </c>
      <c r="P62" s="54">
        <f t="shared" si="12"/>
        <v>4730.8807500000003</v>
      </c>
      <c r="Q62" s="31">
        <v>18999.404999999999</v>
      </c>
      <c r="R62" s="19">
        <v>15027.912</v>
      </c>
      <c r="S62" s="19">
        <v>1200.0322000000001</v>
      </c>
      <c r="T62" s="54">
        <f>Q62-R62</f>
        <v>3971.4929999999986</v>
      </c>
      <c r="U62" s="37">
        <v>21112.172000000002</v>
      </c>
      <c r="V62" s="88">
        <v>16979.609250000001</v>
      </c>
      <c r="W62" s="88">
        <v>937.28024999999991</v>
      </c>
      <c r="X62" s="98">
        <f>U62-V62</f>
        <v>4132.562750000001</v>
      </c>
      <c r="Y62" s="69"/>
      <c r="Z62" s="67"/>
      <c r="AA62" s="67"/>
      <c r="AB62" s="67"/>
      <c r="AC62" s="67"/>
      <c r="AD62" s="67"/>
      <c r="AE62" s="67"/>
      <c r="AF62" s="67"/>
      <c r="AG62" s="77"/>
      <c r="AH62" s="81"/>
      <c r="AI62" s="7"/>
      <c r="AJ62" s="7"/>
      <c r="AK62" s="7"/>
      <c r="AL62" s="7"/>
      <c r="AM62" s="7"/>
      <c r="AN62" s="7"/>
      <c r="AO62" s="7"/>
      <c r="AP62" s="7"/>
      <c r="AQ62" s="91"/>
      <c r="AR62" s="67"/>
      <c r="AS62" s="77"/>
      <c r="AT62" s="3"/>
      <c r="AU62" s="3" t="s">
        <v>779</v>
      </c>
      <c r="AV62" s="3" t="s">
        <v>761</v>
      </c>
    </row>
    <row r="63" spans="1:48" ht="81" customHeight="1" x14ac:dyDescent="0.3">
      <c r="A63" s="6" t="s">
        <v>93</v>
      </c>
      <c r="B63" s="5" t="s">
        <v>94</v>
      </c>
      <c r="C63" s="28" t="s">
        <v>749</v>
      </c>
      <c r="D63" s="31">
        <v>4566.7592999999988</v>
      </c>
      <c r="E63" s="14">
        <v>732068.08675679972</v>
      </c>
      <c r="F63" s="32">
        <v>574369.35822810011</v>
      </c>
      <c r="G63" s="31">
        <v>3396.1364399999993</v>
      </c>
      <c r="H63" s="14">
        <v>576494.16069000005</v>
      </c>
      <c r="I63" s="32">
        <v>412727.16277260007</v>
      </c>
      <c r="J63" s="31">
        <v>2217.7132799999995</v>
      </c>
      <c r="K63" s="14">
        <v>376456.82928000001</v>
      </c>
      <c r="L63" s="32">
        <v>275254.41728249978</v>
      </c>
      <c r="M63" s="31">
        <v>4859.7619999999997</v>
      </c>
      <c r="N63" s="19">
        <v>4566.759</v>
      </c>
      <c r="O63" s="19">
        <v>1.4810000000000001</v>
      </c>
      <c r="P63" s="54">
        <f t="shared" si="12"/>
        <v>293.0029999999997</v>
      </c>
      <c r="Q63" s="31">
        <v>3605.7</v>
      </c>
      <c r="R63" s="19">
        <v>3396.1370000000002</v>
      </c>
      <c r="S63" s="19">
        <v>0</v>
      </c>
      <c r="T63" s="54">
        <f t="shared" ref="T63:T70" si="13">Q63-R63</f>
        <v>209.56299999999965</v>
      </c>
      <c r="U63" s="37">
        <v>3042.6129999999998</v>
      </c>
      <c r="V63" s="88">
        <v>2286.9129999999996</v>
      </c>
      <c r="W63" s="88">
        <v>0</v>
      </c>
      <c r="X63" s="98">
        <f t="shared" ref="X63:X70" si="14">U63-V63</f>
        <v>755.70000000000027</v>
      </c>
      <c r="Y63" s="69"/>
      <c r="Z63" s="67"/>
      <c r="AA63" s="67"/>
      <c r="AB63" s="67"/>
      <c r="AC63" s="67"/>
      <c r="AD63" s="67"/>
      <c r="AE63" s="67"/>
      <c r="AF63" s="67" t="s">
        <v>751</v>
      </c>
      <c r="AG63" s="77">
        <v>1</v>
      </c>
      <c r="AH63" s="80"/>
      <c r="AI63" s="74"/>
      <c r="AJ63" s="74"/>
      <c r="AK63" s="74"/>
      <c r="AL63" s="74"/>
      <c r="AM63" s="74"/>
      <c r="AN63" s="74" t="s">
        <v>751</v>
      </c>
      <c r="AO63" s="74"/>
      <c r="AP63" s="74" t="s">
        <v>751</v>
      </c>
      <c r="AQ63" s="90">
        <v>2</v>
      </c>
      <c r="AR63" s="67"/>
      <c r="AS63" s="90" t="s">
        <v>751</v>
      </c>
      <c r="AT63" s="3" t="s">
        <v>773</v>
      </c>
      <c r="AU63" s="3" t="s">
        <v>779</v>
      </c>
      <c r="AV63" s="3" t="s">
        <v>761</v>
      </c>
    </row>
    <row r="64" spans="1:48" ht="43.2" x14ac:dyDescent="0.3">
      <c r="A64" s="6" t="s">
        <v>692</v>
      </c>
      <c r="B64" s="5" t="s">
        <v>95</v>
      </c>
      <c r="C64" s="28" t="s">
        <v>749</v>
      </c>
      <c r="D64" s="31">
        <v>6524.7311</v>
      </c>
      <c r="E64" s="14">
        <v>951415.4603389994</v>
      </c>
      <c r="F64" s="32">
        <v>728912.71597709984</v>
      </c>
      <c r="G64" s="31">
        <v>6331.0424199999998</v>
      </c>
      <c r="H64" s="14">
        <v>974917.2222558005</v>
      </c>
      <c r="I64" s="32">
        <v>666916.09876729979</v>
      </c>
      <c r="J64" s="31">
        <v>5334.7601599999962</v>
      </c>
      <c r="K64" s="14">
        <v>821499.71703940013</v>
      </c>
      <c r="L64" s="32">
        <v>579821.11450420017</v>
      </c>
      <c r="M64" s="31">
        <v>6969.402</v>
      </c>
      <c r="N64" s="19">
        <v>6524.7309999999998</v>
      </c>
      <c r="O64" s="19">
        <v>2.7189999999999999</v>
      </c>
      <c r="P64" s="54">
        <f t="shared" si="12"/>
        <v>444.67100000000028</v>
      </c>
      <c r="Q64" s="31">
        <v>6775.2460000000001</v>
      </c>
      <c r="R64" s="19">
        <v>6331.0429999999997</v>
      </c>
      <c r="S64" s="19">
        <v>0</v>
      </c>
      <c r="T64" s="54">
        <f t="shared" si="13"/>
        <v>444.20300000000043</v>
      </c>
      <c r="U64" s="37">
        <v>6245.5</v>
      </c>
      <c r="V64" s="88">
        <v>5449.5990000000002</v>
      </c>
      <c r="W64" s="88">
        <v>0</v>
      </c>
      <c r="X64" s="98">
        <f t="shared" si="14"/>
        <v>795.90099999999984</v>
      </c>
      <c r="Y64" s="69"/>
      <c r="Z64" s="67"/>
      <c r="AA64" s="67"/>
      <c r="AB64" s="67"/>
      <c r="AC64" s="67"/>
      <c r="AD64" s="67"/>
      <c r="AE64" s="67"/>
      <c r="AF64" s="67"/>
      <c r="AG64" s="77"/>
      <c r="AH64" s="81"/>
      <c r="AI64" s="7"/>
      <c r="AJ64" s="7"/>
      <c r="AK64" s="7"/>
      <c r="AL64" s="7"/>
      <c r="AM64" s="7"/>
      <c r="AN64" s="7"/>
      <c r="AO64" s="7"/>
      <c r="AP64" s="7"/>
      <c r="AQ64" s="91"/>
      <c r="AR64" s="67" t="s">
        <v>751</v>
      </c>
      <c r="AS64" s="77" t="s">
        <v>751</v>
      </c>
      <c r="AT64" s="3" t="s">
        <v>780</v>
      </c>
      <c r="AU64" s="3" t="s">
        <v>760</v>
      </c>
      <c r="AV64" s="3" t="s">
        <v>761</v>
      </c>
    </row>
    <row r="65" spans="1:48" ht="81.75" customHeight="1" x14ac:dyDescent="0.3">
      <c r="A65" s="6" t="s">
        <v>693</v>
      </c>
      <c r="B65" s="5" t="s">
        <v>96</v>
      </c>
      <c r="C65" s="28" t="s">
        <v>749</v>
      </c>
      <c r="D65" s="31">
        <v>2754.0161200000007</v>
      </c>
      <c r="E65" s="14">
        <v>467529.30208880006</v>
      </c>
      <c r="F65" s="32">
        <v>372018.09458959999</v>
      </c>
      <c r="G65" s="31">
        <v>2592.8035199999999</v>
      </c>
      <c r="H65" s="14">
        <v>464345.18239679997</v>
      </c>
      <c r="I65" s="32">
        <v>335560.34377680009</v>
      </c>
      <c r="J65" s="31">
        <v>2273.4698400000007</v>
      </c>
      <c r="K65" s="14">
        <v>407155.7136408001</v>
      </c>
      <c r="L65" s="32">
        <v>302236.38226680009</v>
      </c>
      <c r="M65" s="31">
        <v>2839.51</v>
      </c>
      <c r="N65" s="19">
        <v>2754.02</v>
      </c>
      <c r="O65" s="19">
        <v>0.04</v>
      </c>
      <c r="P65" s="54">
        <f t="shared" si="12"/>
        <v>85.490000000000236</v>
      </c>
      <c r="Q65" s="31">
        <v>2733.2539999999999</v>
      </c>
      <c r="R65" s="19">
        <v>2592.8035199999999</v>
      </c>
      <c r="S65" s="19">
        <v>0.16363</v>
      </c>
      <c r="T65" s="54">
        <f t="shared" si="13"/>
        <v>140.45047999999997</v>
      </c>
      <c r="U65" s="37">
        <v>2581.2600000000002</v>
      </c>
      <c r="V65" s="88">
        <v>2273.4712000000004</v>
      </c>
      <c r="W65" s="88">
        <v>0.84948000000000012</v>
      </c>
      <c r="X65" s="98">
        <f t="shared" si="14"/>
        <v>307.78879999999981</v>
      </c>
      <c r="Y65" s="69"/>
      <c r="Z65" s="67"/>
      <c r="AA65" s="67"/>
      <c r="AB65" s="67"/>
      <c r="AC65" s="67"/>
      <c r="AD65" s="67" t="s">
        <v>752</v>
      </c>
      <c r="AE65" s="67"/>
      <c r="AF65" s="67"/>
      <c r="AG65" s="77">
        <v>2</v>
      </c>
      <c r="AH65" s="80"/>
      <c r="AI65" s="74"/>
      <c r="AJ65" s="74"/>
      <c r="AK65" s="74"/>
      <c r="AL65" s="74" t="s">
        <v>751</v>
      </c>
      <c r="AM65" s="74"/>
      <c r="AN65" s="74"/>
      <c r="AO65" s="74"/>
      <c r="AP65" s="74"/>
      <c r="AQ65" s="90">
        <v>1</v>
      </c>
      <c r="AR65" s="67" t="s">
        <v>751</v>
      </c>
      <c r="AS65" s="90"/>
      <c r="AT65" s="3" t="s">
        <v>784</v>
      </c>
      <c r="AU65" s="3" t="s">
        <v>767</v>
      </c>
      <c r="AV65" s="3" t="s">
        <v>761</v>
      </c>
    </row>
    <row r="66" spans="1:48" ht="43.2" x14ac:dyDescent="0.3">
      <c r="A66" s="6" t="s">
        <v>694</v>
      </c>
      <c r="B66" s="5" t="s">
        <v>97</v>
      </c>
      <c r="C66" s="28" t="s">
        <v>749</v>
      </c>
      <c r="D66" s="31">
        <v>28684.974300000005</v>
      </c>
      <c r="E66" s="14">
        <v>3911451.616533</v>
      </c>
      <c r="F66" s="32">
        <v>2915097.7863870002</v>
      </c>
      <c r="G66" s="31">
        <v>30312.267599999996</v>
      </c>
      <c r="H66" s="14">
        <v>4351932.2593320012</v>
      </c>
      <c r="I66" s="32">
        <v>2853538.408631999</v>
      </c>
      <c r="J66" s="31">
        <v>27680.292000000005</v>
      </c>
      <c r="K66" s="14">
        <v>3974059.522448997</v>
      </c>
      <c r="L66" s="32">
        <v>2702646.4768245006</v>
      </c>
      <c r="M66" s="31">
        <v>31188.720000000001</v>
      </c>
      <c r="N66" s="19">
        <v>28684.97</v>
      </c>
      <c r="O66" s="19">
        <v>76.02</v>
      </c>
      <c r="P66" s="54">
        <f t="shared" si="12"/>
        <v>2503.75</v>
      </c>
      <c r="Q66" s="31">
        <v>32663.026000000002</v>
      </c>
      <c r="R66" s="19">
        <v>30312.267599999999</v>
      </c>
      <c r="S66" s="19">
        <v>44.749000000000002</v>
      </c>
      <c r="T66" s="54">
        <f t="shared" si="13"/>
        <v>2350.7584000000024</v>
      </c>
      <c r="U66" s="37">
        <v>29750.620500000005</v>
      </c>
      <c r="V66" s="88">
        <v>27680.315999999999</v>
      </c>
      <c r="W66" s="88">
        <v>205.34220000000002</v>
      </c>
      <c r="X66" s="98">
        <f t="shared" si="14"/>
        <v>2070.3045000000056</v>
      </c>
      <c r="Y66" s="69"/>
      <c r="Z66" s="67"/>
      <c r="AA66" s="67"/>
      <c r="AB66" s="67"/>
      <c r="AC66" s="67"/>
      <c r="AD66" s="67"/>
      <c r="AE66" s="67"/>
      <c r="AF66" s="67"/>
      <c r="AG66" s="77"/>
      <c r="AH66" s="81"/>
      <c r="AI66" s="7"/>
      <c r="AJ66" s="7"/>
      <c r="AK66" s="7"/>
      <c r="AL66" s="7"/>
      <c r="AM66" s="7"/>
      <c r="AN66" s="7"/>
      <c r="AO66" s="7"/>
      <c r="AP66" s="7"/>
      <c r="AQ66" s="91"/>
      <c r="AR66" s="67" t="s">
        <v>751</v>
      </c>
      <c r="AS66" s="77"/>
      <c r="AT66" s="3" t="s">
        <v>783</v>
      </c>
      <c r="AU66" s="3" t="s">
        <v>767</v>
      </c>
      <c r="AV66" s="3" t="s">
        <v>761</v>
      </c>
    </row>
    <row r="67" spans="1:48" ht="136.5" customHeight="1" x14ac:dyDescent="0.3">
      <c r="A67" s="6" t="s">
        <v>98</v>
      </c>
      <c r="B67" s="5" t="s">
        <v>99</v>
      </c>
      <c r="C67" s="28" t="s">
        <v>749</v>
      </c>
      <c r="D67" s="31">
        <v>4034.9071000000022</v>
      </c>
      <c r="E67" s="14">
        <v>672276.90939299995</v>
      </c>
      <c r="F67" s="32">
        <v>529985.81369950005</v>
      </c>
      <c r="G67" s="31">
        <v>5021.2216000000008</v>
      </c>
      <c r="H67" s="14">
        <v>838845.28049599985</v>
      </c>
      <c r="I67" s="32">
        <v>593188.70270499995</v>
      </c>
      <c r="J67" s="31">
        <v>1654.5469000000005</v>
      </c>
      <c r="K67" s="14">
        <v>145447.98530799994</v>
      </c>
      <c r="L67" s="32">
        <v>65438.108603000059</v>
      </c>
      <c r="M67" s="31">
        <v>4135.7798000000003</v>
      </c>
      <c r="N67" s="19">
        <v>4034.9070999999999</v>
      </c>
      <c r="O67" s="19">
        <v>16.897200000000002</v>
      </c>
      <c r="P67" s="54">
        <f t="shared" si="12"/>
        <v>100.87270000000035</v>
      </c>
      <c r="Q67" s="31">
        <v>5146.5659999999998</v>
      </c>
      <c r="R67" s="19">
        <v>5021.2215999999999</v>
      </c>
      <c r="S67" s="19">
        <v>6.9663000000000004</v>
      </c>
      <c r="T67" s="54">
        <f t="shared" si="13"/>
        <v>125.34439999999995</v>
      </c>
      <c r="U67" s="37">
        <v>2497.5749999999998</v>
      </c>
      <c r="V67" s="88">
        <v>2461.8769000000002</v>
      </c>
      <c r="W67" s="88">
        <v>31.977599999999999</v>
      </c>
      <c r="X67" s="98">
        <f t="shared" si="14"/>
        <v>35.698099999999613</v>
      </c>
      <c r="Y67" s="69"/>
      <c r="Z67" s="67"/>
      <c r="AA67" s="67"/>
      <c r="AB67" s="67"/>
      <c r="AC67" s="67" t="s">
        <v>752</v>
      </c>
      <c r="AD67" s="67"/>
      <c r="AE67" s="67"/>
      <c r="AF67" s="67"/>
      <c r="AG67" s="77">
        <v>2</v>
      </c>
      <c r="AH67" s="80"/>
      <c r="AI67" s="74" t="s">
        <v>751</v>
      </c>
      <c r="AJ67" s="74"/>
      <c r="AK67" s="74"/>
      <c r="AL67" s="74"/>
      <c r="AM67" s="74"/>
      <c r="AN67" s="74"/>
      <c r="AO67" s="74"/>
      <c r="AP67" s="74"/>
      <c r="AQ67" s="90">
        <v>1</v>
      </c>
      <c r="AR67" s="67" t="s">
        <v>751</v>
      </c>
      <c r="AS67" s="90"/>
      <c r="AT67" s="3" t="s">
        <v>785</v>
      </c>
      <c r="AU67" s="3" t="s">
        <v>767</v>
      </c>
      <c r="AV67" s="3" t="s">
        <v>761</v>
      </c>
    </row>
    <row r="68" spans="1:48" ht="139.5" customHeight="1" x14ac:dyDescent="0.3">
      <c r="A68" s="6" t="s">
        <v>98</v>
      </c>
      <c r="B68" s="5" t="s">
        <v>100</v>
      </c>
      <c r="C68" s="28" t="s">
        <v>749</v>
      </c>
      <c r="D68" s="31">
        <v>5639.1557999999995</v>
      </c>
      <c r="E68" s="14">
        <v>906639.61806000001</v>
      </c>
      <c r="F68" s="32">
        <v>712109.54600950005</v>
      </c>
      <c r="G68" s="31">
        <v>3831.2489999999993</v>
      </c>
      <c r="H68" s="14">
        <v>650354.51775000012</v>
      </c>
      <c r="I68" s="32">
        <v>462937.56741200003</v>
      </c>
      <c r="J68" s="31">
        <v>1411.9822000000001</v>
      </c>
      <c r="K68" s="14">
        <v>94498.866875000007</v>
      </c>
      <c r="L68" s="32">
        <v>28271.568173000007</v>
      </c>
      <c r="M68" s="31">
        <v>5780.1347999999998</v>
      </c>
      <c r="N68" s="19">
        <v>5639.1558000000005</v>
      </c>
      <c r="O68" s="19">
        <v>6.6219999999999999</v>
      </c>
      <c r="P68" s="54">
        <f t="shared" si="12"/>
        <v>140.97899999999936</v>
      </c>
      <c r="Q68" s="31">
        <v>3958.7204000000002</v>
      </c>
      <c r="R68" s="19">
        <v>3831.2489999999998</v>
      </c>
      <c r="S68" s="19">
        <v>18.422999999999998</v>
      </c>
      <c r="T68" s="54">
        <f t="shared" si="13"/>
        <v>127.47140000000036</v>
      </c>
      <c r="U68" s="37">
        <v>3303.366</v>
      </c>
      <c r="V68" s="88">
        <v>2601.1518000000005</v>
      </c>
      <c r="W68" s="88">
        <v>14.385200000000001</v>
      </c>
      <c r="X68" s="98">
        <f t="shared" si="14"/>
        <v>702.21419999999944</v>
      </c>
      <c r="Y68" s="69"/>
      <c r="Z68" s="67"/>
      <c r="AA68" s="67"/>
      <c r="AB68" s="67"/>
      <c r="AC68" s="67" t="s">
        <v>752</v>
      </c>
      <c r="AD68" s="67"/>
      <c r="AE68" s="67"/>
      <c r="AF68" s="67"/>
      <c r="AG68" s="77">
        <v>2</v>
      </c>
      <c r="AH68" s="80"/>
      <c r="AI68" s="74" t="s">
        <v>751</v>
      </c>
      <c r="AJ68" s="74"/>
      <c r="AK68" s="74"/>
      <c r="AL68" s="74"/>
      <c r="AM68" s="74"/>
      <c r="AN68" s="74"/>
      <c r="AO68" s="74"/>
      <c r="AP68" s="74"/>
      <c r="AQ68" s="90">
        <v>1</v>
      </c>
      <c r="AR68" s="67" t="s">
        <v>751</v>
      </c>
      <c r="AS68" s="90"/>
      <c r="AT68" s="3" t="s">
        <v>785</v>
      </c>
      <c r="AU68" s="3" t="s">
        <v>767</v>
      </c>
      <c r="AV68" s="3" t="s">
        <v>761</v>
      </c>
    </row>
    <row r="69" spans="1:48" ht="43.2" x14ac:dyDescent="0.3">
      <c r="A69" s="6" t="s">
        <v>101</v>
      </c>
      <c r="B69" s="5" t="s">
        <v>102</v>
      </c>
      <c r="C69" s="28" t="s">
        <v>749</v>
      </c>
      <c r="D69" s="31">
        <v>5464.2271300000011</v>
      </c>
      <c r="E69" s="14">
        <v>882056.21595009987</v>
      </c>
      <c r="F69" s="32">
        <v>692549.0117838498</v>
      </c>
      <c r="G69" s="31">
        <v>5217.398439999999</v>
      </c>
      <c r="H69" s="14">
        <v>885653.38519000006</v>
      </c>
      <c r="I69" s="32">
        <v>625346.90057424991</v>
      </c>
      <c r="J69" s="31">
        <v>3940.9961000000008</v>
      </c>
      <c r="K69" s="14">
        <v>668984.08797749982</v>
      </c>
      <c r="L69" s="32">
        <v>486650.69972829998</v>
      </c>
      <c r="M69" s="31">
        <v>5487.5641999999998</v>
      </c>
      <c r="N69" s="19">
        <v>5464.2271000000001</v>
      </c>
      <c r="O69" s="19">
        <v>0.21510000000000001</v>
      </c>
      <c r="P69" s="54">
        <f t="shared" si="12"/>
        <v>23.337099999999737</v>
      </c>
      <c r="Q69" s="31">
        <v>5564.05</v>
      </c>
      <c r="R69" s="19">
        <v>5217.3900000000003</v>
      </c>
      <c r="S69" s="19">
        <v>18.969000000000001</v>
      </c>
      <c r="T69" s="54">
        <f t="shared" si="13"/>
        <v>346.65999999999985</v>
      </c>
      <c r="U69" s="37">
        <v>5294.4084000000003</v>
      </c>
      <c r="V69" s="88">
        <v>3940.9900000000002</v>
      </c>
      <c r="W69" s="88">
        <v>26.740000000000006</v>
      </c>
      <c r="X69" s="98">
        <f t="shared" si="14"/>
        <v>1353.4184</v>
      </c>
      <c r="Y69" s="69"/>
      <c r="Z69" s="67"/>
      <c r="AA69" s="67"/>
      <c r="AB69" s="67"/>
      <c r="AC69" s="67"/>
      <c r="AD69" s="67"/>
      <c r="AE69" s="67"/>
      <c r="AF69" s="67"/>
      <c r="AG69" s="77"/>
      <c r="AH69" s="81"/>
      <c r="AI69" s="7"/>
      <c r="AJ69" s="7"/>
      <c r="AK69" s="7"/>
      <c r="AL69" s="7"/>
      <c r="AM69" s="7"/>
      <c r="AN69" s="7"/>
      <c r="AO69" s="7"/>
      <c r="AP69" s="7"/>
      <c r="AQ69" s="91"/>
      <c r="AR69" s="67" t="s">
        <v>751</v>
      </c>
      <c r="AS69" s="77" t="s">
        <v>751</v>
      </c>
      <c r="AT69" s="3" t="s">
        <v>786</v>
      </c>
      <c r="AU69" s="3" t="s">
        <v>760</v>
      </c>
      <c r="AV69" s="3" t="s">
        <v>761</v>
      </c>
    </row>
    <row r="70" spans="1:48" s="10" customFormat="1" ht="43.2" x14ac:dyDescent="0.3">
      <c r="A70" s="6" t="s">
        <v>695</v>
      </c>
      <c r="B70" s="96" t="s">
        <v>103</v>
      </c>
      <c r="C70" s="28" t="s">
        <v>749</v>
      </c>
      <c r="D70" s="31">
        <v>2554.2475700000014</v>
      </c>
      <c r="E70" s="14">
        <v>283644.64345910004</v>
      </c>
      <c r="F70" s="32">
        <v>196991.53325960005</v>
      </c>
      <c r="G70" s="31">
        <v>2166.2660600000004</v>
      </c>
      <c r="H70" s="14">
        <v>259483.39769179997</v>
      </c>
      <c r="I70" s="32">
        <v>154781.14016699998</v>
      </c>
      <c r="J70" s="31">
        <v>1756.90462</v>
      </c>
      <c r="K70" s="14">
        <v>212791.39664580004</v>
      </c>
      <c r="L70" s="32">
        <v>130228.08565949999</v>
      </c>
      <c r="M70" s="31">
        <v>2554.2489999999998</v>
      </c>
      <c r="N70" s="19">
        <v>2554.2489999999998</v>
      </c>
      <c r="O70" s="19">
        <v>4.0289999999999999</v>
      </c>
      <c r="P70" s="54">
        <f t="shared" si="12"/>
        <v>0</v>
      </c>
      <c r="Q70" s="31">
        <v>2238.835</v>
      </c>
      <c r="R70" s="19">
        <v>2166.2660000000001</v>
      </c>
      <c r="S70" s="19">
        <v>4.8259999999999996</v>
      </c>
      <c r="T70" s="54">
        <f t="shared" si="13"/>
        <v>72.56899999999996</v>
      </c>
      <c r="U70" s="37">
        <v>1819.3030000000001</v>
      </c>
      <c r="V70" s="88">
        <v>1756.9039999999998</v>
      </c>
      <c r="W70" s="88">
        <v>4.6049999999999995</v>
      </c>
      <c r="X70" s="98">
        <f t="shared" si="14"/>
        <v>62.399000000000342</v>
      </c>
      <c r="Y70" s="69"/>
      <c r="Z70" s="67"/>
      <c r="AA70" s="67" t="s">
        <v>751</v>
      </c>
      <c r="AB70" s="67"/>
      <c r="AC70" s="67"/>
      <c r="AD70" s="67"/>
      <c r="AE70" s="67"/>
      <c r="AF70" s="67"/>
      <c r="AG70" s="77">
        <v>1</v>
      </c>
      <c r="AH70" s="82"/>
      <c r="AI70" s="75" t="s">
        <v>751</v>
      </c>
      <c r="AJ70" s="75"/>
      <c r="AK70" s="75"/>
      <c r="AL70" s="75"/>
      <c r="AM70" s="75"/>
      <c r="AN70" s="75"/>
      <c r="AO70" s="75"/>
      <c r="AP70" s="75"/>
      <c r="AQ70" s="92">
        <v>1</v>
      </c>
      <c r="AR70" s="68"/>
      <c r="AS70" s="92"/>
      <c r="AT70" s="4" t="s">
        <v>777</v>
      </c>
      <c r="AU70" s="4" t="s">
        <v>767</v>
      </c>
      <c r="AV70" s="4" t="s">
        <v>761</v>
      </c>
    </row>
    <row r="71" spans="1:48" s="10" customFormat="1" ht="28.8" x14ac:dyDescent="0.3">
      <c r="A71" s="6" t="s">
        <v>696</v>
      </c>
      <c r="B71" s="96" t="s">
        <v>104</v>
      </c>
      <c r="C71" s="28" t="s">
        <v>749</v>
      </c>
      <c r="D71" s="31">
        <v>1400.4395799999998</v>
      </c>
      <c r="E71" s="14">
        <v>154182.86922920001</v>
      </c>
      <c r="F71" s="32">
        <v>106480.18363540001</v>
      </c>
      <c r="G71" s="31">
        <v>0</v>
      </c>
      <c r="H71" s="14">
        <v>0</v>
      </c>
      <c r="I71" s="32">
        <v>0</v>
      </c>
      <c r="J71" s="31">
        <v>0</v>
      </c>
      <c r="K71" s="14">
        <v>0</v>
      </c>
      <c r="L71" s="32">
        <v>0</v>
      </c>
      <c r="M71" s="40">
        <v>1891.06</v>
      </c>
      <c r="N71" s="21">
        <v>1434.65</v>
      </c>
      <c r="O71" s="21">
        <v>22.76</v>
      </c>
      <c r="P71" s="54">
        <f t="shared" si="12"/>
        <v>456.40999999999985</v>
      </c>
      <c r="Q71" s="126" t="s">
        <v>76</v>
      </c>
      <c r="R71" s="127"/>
      <c r="S71" s="127"/>
      <c r="T71" s="129"/>
      <c r="U71" s="126" t="s">
        <v>76</v>
      </c>
      <c r="V71" s="127"/>
      <c r="W71" s="127"/>
      <c r="X71" s="128"/>
      <c r="Y71" s="70"/>
      <c r="Z71" s="68"/>
      <c r="AA71" s="68"/>
      <c r="AB71" s="68"/>
      <c r="AC71" s="68"/>
      <c r="AD71" s="68"/>
      <c r="AE71" s="68"/>
      <c r="AF71" s="68"/>
      <c r="AG71" s="78"/>
      <c r="AH71" s="83"/>
      <c r="AI71" s="64"/>
      <c r="AJ71" s="64"/>
      <c r="AK71" s="64"/>
      <c r="AL71" s="64"/>
      <c r="AM71" s="64"/>
      <c r="AN71" s="64"/>
      <c r="AO71" s="64"/>
      <c r="AP71" s="64"/>
      <c r="AQ71" s="93"/>
      <c r="AR71" s="68"/>
      <c r="AS71" s="78"/>
      <c r="AT71" s="3"/>
      <c r="AU71" s="4" t="s">
        <v>779</v>
      </c>
      <c r="AV71" s="4" t="s">
        <v>761</v>
      </c>
    </row>
    <row r="72" spans="1:48" ht="45" customHeight="1" x14ac:dyDescent="0.3">
      <c r="A72" s="6" t="s">
        <v>696</v>
      </c>
      <c r="B72" s="96" t="s">
        <v>105</v>
      </c>
      <c r="C72" s="28" t="s">
        <v>749</v>
      </c>
      <c r="D72" s="31">
        <v>1148.8521899999996</v>
      </c>
      <c r="E72" s="14">
        <v>131754.02069988</v>
      </c>
      <c r="F72" s="32">
        <v>92666.989102139996</v>
      </c>
      <c r="G72" s="31">
        <v>0</v>
      </c>
      <c r="H72" s="14">
        <v>0</v>
      </c>
      <c r="I72" s="32">
        <v>0</v>
      </c>
      <c r="J72" s="31">
        <v>0</v>
      </c>
      <c r="K72" s="14">
        <v>0</v>
      </c>
      <c r="L72" s="32">
        <v>0</v>
      </c>
      <c r="M72" s="40">
        <v>1189.57</v>
      </c>
      <c r="N72" s="21">
        <v>1149.05</v>
      </c>
      <c r="O72" s="21">
        <v>1.07</v>
      </c>
      <c r="P72" s="54">
        <f t="shared" si="12"/>
        <v>40.519999999999982</v>
      </c>
      <c r="Q72" s="126" t="s">
        <v>76</v>
      </c>
      <c r="R72" s="127"/>
      <c r="S72" s="127"/>
      <c r="T72" s="129"/>
      <c r="U72" s="126" t="s">
        <v>76</v>
      </c>
      <c r="V72" s="127"/>
      <c r="W72" s="127"/>
      <c r="X72" s="128"/>
      <c r="Y72" s="69"/>
      <c r="Z72" s="67"/>
      <c r="AA72" s="67"/>
      <c r="AB72" s="67"/>
      <c r="AC72" s="67"/>
      <c r="AD72" s="67"/>
      <c r="AE72" s="67"/>
      <c r="AF72" s="67"/>
      <c r="AG72" s="77"/>
      <c r="AH72" s="81"/>
      <c r="AI72" s="7"/>
      <c r="AJ72" s="7"/>
      <c r="AK72" s="7"/>
      <c r="AL72" s="7"/>
      <c r="AM72" s="7"/>
      <c r="AN72" s="7"/>
      <c r="AO72" s="7"/>
      <c r="AP72" s="7"/>
      <c r="AQ72" s="91"/>
      <c r="AR72" s="67"/>
      <c r="AS72" s="77"/>
      <c r="AT72" s="3"/>
      <c r="AU72" s="3" t="s">
        <v>779</v>
      </c>
      <c r="AV72" s="3" t="s">
        <v>761</v>
      </c>
    </row>
    <row r="73" spans="1:48" ht="45" customHeight="1" x14ac:dyDescent="0.3">
      <c r="A73" s="6" t="s">
        <v>106</v>
      </c>
      <c r="B73" s="96" t="s">
        <v>107</v>
      </c>
      <c r="C73" s="28" t="s">
        <v>749</v>
      </c>
      <c r="D73" s="31">
        <v>1158.5678249999996</v>
      </c>
      <c r="E73" s="14">
        <v>132885.66414449998</v>
      </c>
      <c r="F73" s="32">
        <v>93440.049448499922</v>
      </c>
      <c r="G73" s="31">
        <v>0</v>
      </c>
      <c r="H73" s="14">
        <v>0</v>
      </c>
      <c r="I73" s="32">
        <v>0</v>
      </c>
      <c r="J73" s="31">
        <v>0</v>
      </c>
      <c r="K73" s="14">
        <v>0</v>
      </c>
      <c r="L73" s="32">
        <v>0</v>
      </c>
      <c r="M73" s="40">
        <v>1186.9931999999999</v>
      </c>
      <c r="N73" s="21">
        <v>1158.5678499999999</v>
      </c>
      <c r="O73" s="21">
        <v>1.2378899999999999</v>
      </c>
      <c r="P73" s="54">
        <f t="shared" si="12"/>
        <v>28.42534999999998</v>
      </c>
      <c r="Q73" s="126" t="s">
        <v>76</v>
      </c>
      <c r="R73" s="127"/>
      <c r="S73" s="127"/>
      <c r="T73" s="129"/>
      <c r="U73" s="126" t="s">
        <v>76</v>
      </c>
      <c r="V73" s="127"/>
      <c r="W73" s="127"/>
      <c r="X73" s="128"/>
      <c r="Y73" s="69"/>
      <c r="Z73" s="67"/>
      <c r="AA73" s="67"/>
      <c r="AB73" s="67"/>
      <c r="AC73" s="67"/>
      <c r="AD73" s="67"/>
      <c r="AE73" s="67"/>
      <c r="AF73" s="67"/>
      <c r="AG73" s="77"/>
      <c r="AH73" s="81"/>
      <c r="AI73" s="7"/>
      <c r="AJ73" s="7"/>
      <c r="AK73" s="7"/>
      <c r="AL73" s="7"/>
      <c r="AM73" s="7"/>
      <c r="AN73" s="7"/>
      <c r="AO73" s="7"/>
      <c r="AP73" s="7"/>
      <c r="AQ73" s="91"/>
      <c r="AR73" s="67"/>
      <c r="AS73" s="77"/>
      <c r="AT73" s="3"/>
      <c r="AU73" s="3" t="s">
        <v>779</v>
      </c>
      <c r="AV73" s="3" t="s">
        <v>761</v>
      </c>
    </row>
    <row r="74" spans="1:48" ht="28.8" x14ac:dyDescent="0.3">
      <c r="A74" s="6" t="s">
        <v>106</v>
      </c>
      <c r="B74" s="96" t="s">
        <v>108</v>
      </c>
      <c r="C74" s="28" t="s">
        <v>749</v>
      </c>
      <c r="D74" s="31">
        <v>1272.9999967999993</v>
      </c>
      <c r="E74" s="14">
        <v>147222.6123893279</v>
      </c>
      <c r="F74" s="32">
        <v>104179.44794842394</v>
      </c>
      <c r="G74" s="31">
        <v>1078.0572876000003</v>
      </c>
      <c r="H74" s="14">
        <v>132746.06963038802</v>
      </c>
      <c r="I74" s="32">
        <v>82515.971259030004</v>
      </c>
      <c r="J74" s="31">
        <v>1251.9449664000003</v>
      </c>
      <c r="K74" s="14">
        <v>157385.09348623204</v>
      </c>
      <c r="L74" s="32">
        <v>100295.87541494599</v>
      </c>
      <c r="M74" s="40">
        <v>1298.20046</v>
      </c>
      <c r="N74" s="21">
        <v>1276.1701800000001</v>
      </c>
      <c r="O74" s="21">
        <v>2.7118099999999998</v>
      </c>
      <c r="P74" s="54">
        <f t="shared" si="12"/>
        <v>22.030279999999948</v>
      </c>
      <c r="Q74" s="31">
        <v>1114.8714399999999</v>
      </c>
      <c r="R74" s="19">
        <v>1078.05729</v>
      </c>
      <c r="S74" s="19">
        <v>6.2403500000000003</v>
      </c>
      <c r="T74" s="54">
        <f>Q74-R74</f>
        <v>36.814149999999927</v>
      </c>
      <c r="U74" s="37">
        <v>1324.9562599999999</v>
      </c>
      <c r="V74" s="88">
        <v>1251.9449500000001</v>
      </c>
      <c r="W74" s="88">
        <v>3.6718899999999999</v>
      </c>
      <c r="X74" s="97">
        <f>U74-V74</f>
        <v>73.011309999999867</v>
      </c>
      <c r="Y74" s="69"/>
      <c r="Z74" s="67"/>
      <c r="AA74" s="67"/>
      <c r="AB74" s="67"/>
      <c r="AC74" s="67"/>
      <c r="AD74" s="67" t="s">
        <v>751</v>
      </c>
      <c r="AE74" s="67"/>
      <c r="AF74" s="67"/>
      <c r="AG74" s="77">
        <v>1</v>
      </c>
      <c r="AH74" s="80" t="s">
        <v>751</v>
      </c>
      <c r="AI74" s="74"/>
      <c r="AJ74" s="74"/>
      <c r="AK74" s="74"/>
      <c r="AL74" s="74"/>
      <c r="AM74" s="74"/>
      <c r="AN74" s="74"/>
      <c r="AO74" s="74"/>
      <c r="AP74" s="74"/>
      <c r="AQ74" s="90">
        <v>1</v>
      </c>
      <c r="AR74" s="67"/>
      <c r="AS74" s="90"/>
      <c r="AT74" s="3" t="s">
        <v>759</v>
      </c>
      <c r="AU74" s="3" t="s">
        <v>760</v>
      </c>
      <c r="AV74" s="3" t="s">
        <v>761</v>
      </c>
    </row>
    <row r="75" spans="1:48" ht="28.8" x14ac:dyDescent="0.3">
      <c r="A75" s="6" t="s">
        <v>106</v>
      </c>
      <c r="B75" s="96" t="s">
        <v>109</v>
      </c>
      <c r="C75" s="28" t="s">
        <v>749</v>
      </c>
      <c r="D75" s="31">
        <v>605.84800740000003</v>
      </c>
      <c r="E75" s="14">
        <v>73830.783066696036</v>
      </c>
      <c r="F75" s="32">
        <v>53269.365927594001</v>
      </c>
      <c r="G75" s="31">
        <v>0</v>
      </c>
      <c r="H75" s="14">
        <v>0</v>
      </c>
      <c r="I75" s="32">
        <v>0</v>
      </c>
      <c r="J75" s="31">
        <v>0</v>
      </c>
      <c r="K75" s="14">
        <v>0</v>
      </c>
      <c r="L75" s="32">
        <v>0</v>
      </c>
      <c r="M75" s="40">
        <v>674.8</v>
      </c>
      <c r="N75" s="21">
        <v>605.84801000000004</v>
      </c>
      <c r="O75" s="21">
        <v>0.82047000000000003</v>
      </c>
      <c r="P75" s="54">
        <f t="shared" si="12"/>
        <v>68.95198999999991</v>
      </c>
      <c r="Q75" s="126" t="s">
        <v>76</v>
      </c>
      <c r="R75" s="127"/>
      <c r="S75" s="127"/>
      <c r="T75" s="129"/>
      <c r="U75" s="126" t="s">
        <v>76</v>
      </c>
      <c r="V75" s="127"/>
      <c r="W75" s="127"/>
      <c r="X75" s="128"/>
      <c r="Y75" s="69"/>
      <c r="Z75" s="67"/>
      <c r="AA75" s="67"/>
      <c r="AB75" s="67"/>
      <c r="AC75" s="67"/>
      <c r="AD75" s="67"/>
      <c r="AE75" s="67"/>
      <c r="AF75" s="67"/>
      <c r="AG75" s="77"/>
      <c r="AH75" s="81"/>
      <c r="AI75" s="7"/>
      <c r="AJ75" s="7"/>
      <c r="AK75" s="7"/>
      <c r="AL75" s="7"/>
      <c r="AM75" s="7"/>
      <c r="AN75" s="7"/>
      <c r="AO75" s="7"/>
      <c r="AP75" s="7"/>
      <c r="AQ75" s="91"/>
      <c r="AR75" s="67"/>
      <c r="AS75" s="77"/>
      <c r="AT75" s="3"/>
      <c r="AU75" s="3" t="s">
        <v>779</v>
      </c>
      <c r="AV75" s="3" t="s">
        <v>761</v>
      </c>
    </row>
    <row r="76" spans="1:48" ht="28.8" x14ac:dyDescent="0.3">
      <c r="A76" s="6" t="s">
        <v>697</v>
      </c>
      <c r="B76" s="96" t="s">
        <v>110</v>
      </c>
      <c r="C76" s="28" t="s">
        <v>749</v>
      </c>
      <c r="D76" s="31">
        <v>7658.9462000000012</v>
      </c>
      <c r="E76" s="14">
        <v>829564.80245900003</v>
      </c>
      <c r="F76" s="32">
        <v>563477.61202050012</v>
      </c>
      <c r="G76" s="31">
        <v>7379.435800000002</v>
      </c>
      <c r="H76" s="14">
        <v>856387.20717600011</v>
      </c>
      <c r="I76" s="32">
        <v>489341.87804599991</v>
      </c>
      <c r="J76" s="31">
        <v>7408.1175000000012</v>
      </c>
      <c r="K76" s="14">
        <v>837011.63979400089</v>
      </c>
      <c r="L76" s="32">
        <v>494314.28415999981</v>
      </c>
      <c r="M76" s="31">
        <v>7890.3289999999997</v>
      </c>
      <c r="N76" s="19">
        <v>7658.9462000000003</v>
      </c>
      <c r="O76" s="19">
        <v>1.1469</v>
      </c>
      <c r="P76" s="54">
        <f t="shared" si="12"/>
        <v>231.38279999999941</v>
      </c>
      <c r="Q76" s="31">
        <v>7595.5439999999999</v>
      </c>
      <c r="R76" s="19">
        <v>7379.4358000000002</v>
      </c>
      <c r="S76" s="19">
        <v>1.0760000000000001</v>
      </c>
      <c r="T76" s="54">
        <f>Q76-R76</f>
        <v>216.10819999999967</v>
      </c>
      <c r="U76" s="37">
        <v>7579.8009999999986</v>
      </c>
      <c r="V76" s="88">
        <v>7408.1174999999994</v>
      </c>
      <c r="W76" s="88">
        <v>1.2443</v>
      </c>
      <c r="X76" s="98">
        <f>U76-V76</f>
        <v>171.68349999999919</v>
      </c>
      <c r="Y76" s="69"/>
      <c r="Z76" s="67"/>
      <c r="AA76" s="67"/>
      <c r="AB76" s="67"/>
      <c r="AC76" s="67"/>
      <c r="AD76" s="67"/>
      <c r="AE76" s="67"/>
      <c r="AF76" s="67"/>
      <c r="AG76" s="77"/>
      <c r="AH76" s="81"/>
      <c r="AI76" s="7"/>
      <c r="AJ76" s="7"/>
      <c r="AK76" s="7"/>
      <c r="AL76" s="7"/>
      <c r="AM76" s="7"/>
      <c r="AN76" s="7"/>
      <c r="AO76" s="7"/>
      <c r="AP76" s="7"/>
      <c r="AQ76" s="91"/>
      <c r="AR76" s="67" t="s">
        <v>751</v>
      </c>
      <c r="AS76" s="77"/>
      <c r="AT76" s="3"/>
      <c r="AU76" s="3" t="s">
        <v>779</v>
      </c>
      <c r="AV76" s="3" t="s">
        <v>761</v>
      </c>
    </row>
    <row r="77" spans="1:48" ht="28.8" x14ac:dyDescent="0.3">
      <c r="A77" s="6" t="s">
        <v>697</v>
      </c>
      <c r="B77" s="96" t="s">
        <v>111</v>
      </c>
      <c r="C77" s="28" t="s">
        <v>749</v>
      </c>
      <c r="D77" s="31">
        <v>7582.8240000000005</v>
      </c>
      <c r="E77" s="14">
        <v>821475.64426799933</v>
      </c>
      <c r="F77" s="32">
        <v>555793.16186699993</v>
      </c>
      <c r="G77" s="31">
        <v>7291.9208999999992</v>
      </c>
      <c r="H77" s="14">
        <v>856666.02105599991</v>
      </c>
      <c r="I77" s="32">
        <v>497101.14467700018</v>
      </c>
      <c r="J77" s="31">
        <v>6847.287299999999</v>
      </c>
      <c r="K77" s="14">
        <v>779506.57350100041</v>
      </c>
      <c r="L77" s="32">
        <v>461490.97894249996</v>
      </c>
      <c r="M77" s="31">
        <v>7850.5410000000002</v>
      </c>
      <c r="N77" s="19">
        <v>7582.8239999999996</v>
      </c>
      <c r="O77" s="19">
        <v>7.1181000000000001</v>
      </c>
      <c r="P77" s="54">
        <f t="shared" si="12"/>
        <v>267.71700000000055</v>
      </c>
      <c r="Q77" s="31">
        <v>7571.3670000000002</v>
      </c>
      <c r="R77" s="19">
        <v>7291.9209000000001</v>
      </c>
      <c r="S77" s="19">
        <v>2.2271999999999998</v>
      </c>
      <c r="T77" s="54">
        <f t="shared" ref="T77:T79" si="15">Q77-R77</f>
        <v>279.44610000000011</v>
      </c>
      <c r="U77" s="37">
        <v>7069.0810000000001</v>
      </c>
      <c r="V77" s="88">
        <v>6847.2873</v>
      </c>
      <c r="W77" s="88">
        <v>8.3408999999999995</v>
      </c>
      <c r="X77" s="98">
        <f t="shared" ref="X77:X79" si="16">U77-V77</f>
        <v>221.79370000000017</v>
      </c>
      <c r="Y77" s="69"/>
      <c r="Z77" s="67"/>
      <c r="AA77" s="67"/>
      <c r="AB77" s="67"/>
      <c r="AC77" s="67"/>
      <c r="AD77" s="67"/>
      <c r="AE77" s="67"/>
      <c r="AF77" s="67"/>
      <c r="AG77" s="77"/>
      <c r="AH77" s="81"/>
      <c r="AI77" s="7"/>
      <c r="AJ77" s="7"/>
      <c r="AK77" s="7"/>
      <c r="AL77" s="7"/>
      <c r="AM77" s="7"/>
      <c r="AN77" s="7"/>
      <c r="AO77" s="7"/>
      <c r="AP77" s="7"/>
      <c r="AQ77" s="91"/>
      <c r="AR77" s="67" t="s">
        <v>751</v>
      </c>
      <c r="AS77" s="77"/>
      <c r="AT77" s="3"/>
      <c r="AU77" s="3" t="s">
        <v>779</v>
      </c>
      <c r="AV77" s="3" t="s">
        <v>761</v>
      </c>
    </row>
    <row r="78" spans="1:48" ht="28.8" x14ac:dyDescent="0.3">
      <c r="A78" s="6" t="s">
        <v>698</v>
      </c>
      <c r="B78" s="96" t="s">
        <v>110</v>
      </c>
      <c r="C78" s="28" t="s">
        <v>749</v>
      </c>
      <c r="D78" s="31">
        <v>7286.0402999999988</v>
      </c>
      <c r="E78" s="14">
        <v>789223.22947300039</v>
      </c>
      <c r="F78" s="32">
        <v>533219.92069399997</v>
      </c>
      <c r="G78" s="31">
        <v>7052.67</v>
      </c>
      <c r="H78" s="14">
        <v>817471.40895800001</v>
      </c>
      <c r="I78" s="32">
        <v>465793.23409749992</v>
      </c>
      <c r="J78" s="31">
        <v>7329.2592999999988</v>
      </c>
      <c r="K78" s="14">
        <v>828878.8528459993</v>
      </c>
      <c r="L78" s="32">
        <v>489197.82323149999</v>
      </c>
      <c r="M78" s="40">
        <v>7639.3090000000002</v>
      </c>
      <c r="N78" s="21">
        <v>7286.0402999999997</v>
      </c>
      <c r="O78" s="21">
        <v>9.7782999999999998</v>
      </c>
      <c r="P78" s="54">
        <f t="shared" si="12"/>
        <v>353.26870000000054</v>
      </c>
      <c r="Q78" s="31">
        <v>7434.8729999999996</v>
      </c>
      <c r="R78" s="19">
        <v>7052.67</v>
      </c>
      <c r="S78" s="19">
        <v>10.6357</v>
      </c>
      <c r="T78" s="54">
        <f t="shared" si="15"/>
        <v>382.20299999999952</v>
      </c>
      <c r="U78" s="37">
        <v>7779.1719999999996</v>
      </c>
      <c r="V78" s="88">
        <v>7329.2593000000006</v>
      </c>
      <c r="W78" s="88">
        <v>5.6644999999999994</v>
      </c>
      <c r="X78" s="98">
        <f t="shared" si="16"/>
        <v>449.91269999999895</v>
      </c>
      <c r="Y78" s="69"/>
      <c r="Z78" s="67"/>
      <c r="AA78" s="67"/>
      <c r="AB78" s="67"/>
      <c r="AC78" s="67"/>
      <c r="AD78" s="67"/>
      <c r="AE78" s="67"/>
      <c r="AF78" s="67" t="s">
        <v>751</v>
      </c>
      <c r="AG78" s="77">
        <v>1</v>
      </c>
      <c r="AH78" s="80"/>
      <c r="AI78" s="74"/>
      <c r="AJ78" s="74"/>
      <c r="AK78" s="74"/>
      <c r="AL78" s="74"/>
      <c r="AM78" s="74"/>
      <c r="AN78" s="74" t="s">
        <v>751</v>
      </c>
      <c r="AO78" s="74"/>
      <c r="AP78" s="74"/>
      <c r="AQ78" s="90">
        <v>1</v>
      </c>
      <c r="AR78" s="67" t="s">
        <v>751</v>
      </c>
      <c r="AS78" s="90"/>
      <c r="AT78" s="3" t="s">
        <v>759</v>
      </c>
      <c r="AU78" s="3" t="s">
        <v>779</v>
      </c>
      <c r="AV78" s="3" t="s">
        <v>761</v>
      </c>
    </row>
    <row r="79" spans="1:48" ht="28.8" x14ac:dyDescent="0.3">
      <c r="A79" s="6" t="s">
        <v>698</v>
      </c>
      <c r="B79" s="96" t="s">
        <v>111</v>
      </c>
      <c r="C79" s="28" t="s">
        <v>749</v>
      </c>
      <c r="D79" s="31">
        <v>5845.8492000000024</v>
      </c>
      <c r="E79" s="14">
        <v>636554.1708569983</v>
      </c>
      <c r="F79" s="32">
        <v>431159.01934350003</v>
      </c>
      <c r="G79" s="31">
        <v>7205.3174999999965</v>
      </c>
      <c r="H79" s="14">
        <v>846205.47503999993</v>
      </c>
      <c r="I79" s="32">
        <v>491437.00078950002</v>
      </c>
      <c r="J79" s="31">
        <v>6999.6110999999964</v>
      </c>
      <c r="K79" s="14">
        <v>801895.71485600097</v>
      </c>
      <c r="L79" s="32">
        <v>478035.40722949983</v>
      </c>
      <c r="M79" s="31">
        <v>6146.674</v>
      </c>
      <c r="N79" s="19">
        <v>5845.8491999999997</v>
      </c>
      <c r="O79" s="19">
        <v>50.9694</v>
      </c>
      <c r="P79" s="54">
        <f t="shared" si="12"/>
        <v>300.82480000000032</v>
      </c>
      <c r="Q79" s="31">
        <v>7517.6989999999996</v>
      </c>
      <c r="R79" s="19">
        <v>7205.3175000000001</v>
      </c>
      <c r="S79" s="19">
        <v>2.9556</v>
      </c>
      <c r="T79" s="54">
        <f t="shared" si="15"/>
        <v>312.38149999999951</v>
      </c>
      <c r="U79" s="37">
        <v>7293.8910000000005</v>
      </c>
      <c r="V79" s="88">
        <v>6999.6111000000001</v>
      </c>
      <c r="W79" s="88">
        <v>11.156099999999999</v>
      </c>
      <c r="X79" s="98">
        <f t="shared" si="16"/>
        <v>294.27990000000045</v>
      </c>
      <c r="Y79" s="69"/>
      <c r="Z79" s="67"/>
      <c r="AA79" s="67"/>
      <c r="AB79" s="67"/>
      <c r="AC79" s="67"/>
      <c r="AD79" s="67"/>
      <c r="AE79" s="67"/>
      <c r="AF79" s="67" t="s">
        <v>751</v>
      </c>
      <c r="AG79" s="77">
        <v>1</v>
      </c>
      <c r="AH79" s="80"/>
      <c r="AI79" s="74"/>
      <c r="AJ79" s="74"/>
      <c r="AK79" s="74"/>
      <c r="AL79" s="74"/>
      <c r="AM79" s="74"/>
      <c r="AN79" s="74" t="s">
        <v>751</v>
      </c>
      <c r="AO79" s="74"/>
      <c r="AP79" s="74"/>
      <c r="AQ79" s="90">
        <v>1</v>
      </c>
      <c r="AR79" s="67" t="s">
        <v>751</v>
      </c>
      <c r="AS79" s="90"/>
      <c r="AT79" s="3" t="s">
        <v>759</v>
      </c>
      <c r="AU79" s="3" t="s">
        <v>779</v>
      </c>
      <c r="AV79" s="3" t="s">
        <v>761</v>
      </c>
    </row>
    <row r="80" spans="1:48" ht="43.2" x14ac:dyDescent="0.3">
      <c r="A80" s="6" t="s">
        <v>699</v>
      </c>
      <c r="B80" s="96" t="s">
        <v>112</v>
      </c>
      <c r="C80" s="28" t="s">
        <v>749</v>
      </c>
      <c r="D80" s="31">
        <v>1098.8545000000001</v>
      </c>
      <c r="E80" s="14">
        <v>117482.33246899994</v>
      </c>
      <c r="F80" s="32">
        <v>79784.690145000015</v>
      </c>
      <c r="G80" s="31">
        <v>0</v>
      </c>
      <c r="H80" s="14">
        <v>0</v>
      </c>
      <c r="I80" s="32">
        <v>0</v>
      </c>
      <c r="J80" s="31">
        <v>0</v>
      </c>
      <c r="K80" s="14">
        <v>0</v>
      </c>
      <c r="L80" s="32">
        <v>0</v>
      </c>
      <c r="M80" s="31">
        <v>1098.8530000000001</v>
      </c>
      <c r="N80" s="19">
        <v>1098.8530000000001</v>
      </c>
      <c r="O80" s="19">
        <v>14.702</v>
      </c>
      <c r="P80" s="54">
        <f t="shared" si="12"/>
        <v>0</v>
      </c>
      <c r="Q80" s="126" t="s">
        <v>87</v>
      </c>
      <c r="R80" s="127"/>
      <c r="S80" s="127"/>
      <c r="T80" s="129"/>
      <c r="U80" s="126" t="s">
        <v>635</v>
      </c>
      <c r="V80" s="127"/>
      <c r="W80" s="127"/>
      <c r="X80" s="128"/>
      <c r="Y80" s="69"/>
      <c r="Z80" s="67"/>
      <c r="AA80" s="67"/>
      <c r="AB80" s="67"/>
      <c r="AC80" s="67"/>
      <c r="AD80" s="67"/>
      <c r="AE80" s="67"/>
      <c r="AF80" s="67"/>
      <c r="AG80" s="77"/>
      <c r="AH80" s="81"/>
      <c r="AI80" s="7"/>
      <c r="AJ80" s="7"/>
      <c r="AK80" s="7"/>
      <c r="AL80" s="7"/>
      <c r="AM80" s="7"/>
      <c r="AN80" s="7"/>
      <c r="AO80" s="7"/>
      <c r="AP80" s="7"/>
      <c r="AQ80" s="91"/>
      <c r="AR80" s="67"/>
      <c r="AS80" s="77"/>
      <c r="AT80" s="3" t="s">
        <v>768</v>
      </c>
      <c r="AU80" s="4" t="s">
        <v>762</v>
      </c>
      <c r="AV80" s="3" t="s">
        <v>761</v>
      </c>
    </row>
    <row r="81" spans="1:48" ht="28.8" x14ac:dyDescent="0.3">
      <c r="A81" s="6" t="s">
        <v>700</v>
      </c>
      <c r="B81" s="96" t="s">
        <v>113</v>
      </c>
      <c r="C81" s="28" t="s">
        <v>749</v>
      </c>
      <c r="D81" s="31">
        <v>27886.088099999983</v>
      </c>
      <c r="E81" s="14">
        <v>2236270.5938009964</v>
      </c>
      <c r="F81" s="32">
        <v>1262053.9653510002</v>
      </c>
      <c r="G81" s="31">
        <v>29240.005499999996</v>
      </c>
      <c r="H81" s="14">
        <v>2036766.5378010015</v>
      </c>
      <c r="I81" s="32">
        <v>585578.43868949986</v>
      </c>
      <c r="J81" s="31">
        <v>9594.1107000000011</v>
      </c>
      <c r="K81" s="14">
        <v>753521.45437800046</v>
      </c>
      <c r="L81" s="32">
        <v>299388.20082899992</v>
      </c>
      <c r="M81" s="31">
        <v>28132.92</v>
      </c>
      <c r="N81" s="19">
        <v>27886.088299999999</v>
      </c>
      <c r="O81" s="19">
        <v>12.6198</v>
      </c>
      <c r="P81" s="54">
        <f t="shared" si="12"/>
        <v>246.83169999999882</v>
      </c>
      <c r="Q81" s="31">
        <v>29755.56</v>
      </c>
      <c r="R81" s="19">
        <v>29240.03</v>
      </c>
      <c r="S81" s="19">
        <v>9.6385000000000005</v>
      </c>
      <c r="T81" s="54">
        <f>Q81-R81</f>
        <v>515.53000000000247</v>
      </c>
      <c r="U81" s="37">
        <v>11443.399999999998</v>
      </c>
      <c r="V81" s="88">
        <v>11212.529999999999</v>
      </c>
      <c r="W81" s="88">
        <v>185.5848</v>
      </c>
      <c r="X81" s="97">
        <f>U81-V81</f>
        <v>230.86999999999898</v>
      </c>
      <c r="Y81" s="69"/>
      <c r="Z81" s="67"/>
      <c r="AA81" s="67"/>
      <c r="AB81" s="67"/>
      <c r="AC81" s="67"/>
      <c r="AD81" s="67"/>
      <c r="AE81" s="67"/>
      <c r="AF81" s="67"/>
      <c r="AG81" s="77"/>
      <c r="AH81" s="81"/>
      <c r="AI81" s="7"/>
      <c r="AJ81" s="7"/>
      <c r="AK81" s="7"/>
      <c r="AL81" s="7"/>
      <c r="AM81" s="7"/>
      <c r="AN81" s="7"/>
      <c r="AO81" s="7"/>
      <c r="AP81" s="7"/>
      <c r="AQ81" s="91"/>
      <c r="AR81" s="67"/>
      <c r="AS81" s="77"/>
      <c r="AT81" s="3"/>
      <c r="AU81" s="3" t="s">
        <v>779</v>
      </c>
      <c r="AV81" s="3" t="s">
        <v>761</v>
      </c>
    </row>
    <row r="82" spans="1:48" ht="43.2" x14ac:dyDescent="0.3">
      <c r="A82" s="6" t="s">
        <v>701</v>
      </c>
      <c r="B82" s="96" t="s">
        <v>114</v>
      </c>
      <c r="C82" s="28" t="s">
        <v>749</v>
      </c>
      <c r="D82" s="31">
        <v>1293.4818660000003</v>
      </c>
      <c r="E82" s="14">
        <v>149777.87815439998</v>
      </c>
      <c r="F82" s="32">
        <v>106574.27111777998</v>
      </c>
      <c r="G82" s="31">
        <v>1154.6845079999998</v>
      </c>
      <c r="H82" s="14">
        <v>145272.42548298</v>
      </c>
      <c r="I82" s="32">
        <v>90160.806010110056</v>
      </c>
      <c r="J82" s="31">
        <v>1112.6051339999999</v>
      </c>
      <c r="K82" s="14">
        <v>140248.78321487998</v>
      </c>
      <c r="L82" s="32">
        <v>89495.165966339977</v>
      </c>
      <c r="M82" s="31">
        <v>1293.4829999999999</v>
      </c>
      <c r="N82" s="19">
        <v>1293.4829999999999</v>
      </c>
      <c r="O82" s="19">
        <v>1.6739999999999999</v>
      </c>
      <c r="P82" s="54">
        <f t="shared" si="12"/>
        <v>0</v>
      </c>
      <c r="Q82" s="31">
        <v>1178.931</v>
      </c>
      <c r="R82" s="19">
        <v>1154.684</v>
      </c>
      <c r="S82" s="19">
        <v>2.7050000000000001</v>
      </c>
      <c r="T82" s="54">
        <f>Q82-R82</f>
        <v>24.247000000000071</v>
      </c>
      <c r="U82" s="37">
        <v>1139.865</v>
      </c>
      <c r="V82" s="88">
        <v>1112.605</v>
      </c>
      <c r="W82" s="88">
        <v>1.613</v>
      </c>
      <c r="X82" s="97">
        <f>U82-V82</f>
        <v>27.259999999999991</v>
      </c>
      <c r="Y82" s="69"/>
      <c r="Z82" s="67"/>
      <c r="AA82" s="67" t="s">
        <v>751</v>
      </c>
      <c r="AB82" s="67"/>
      <c r="AC82" s="67"/>
      <c r="AD82" s="67" t="s">
        <v>751</v>
      </c>
      <c r="AE82" s="67"/>
      <c r="AF82" s="67"/>
      <c r="AG82" s="77">
        <v>2</v>
      </c>
      <c r="AH82" s="80"/>
      <c r="AI82" s="74"/>
      <c r="AJ82" s="74"/>
      <c r="AK82" s="74"/>
      <c r="AL82" s="74" t="s">
        <v>751</v>
      </c>
      <c r="AM82" s="74"/>
      <c r="AN82" s="74"/>
      <c r="AO82" s="74"/>
      <c r="AP82" s="74"/>
      <c r="AQ82" s="90">
        <v>1</v>
      </c>
      <c r="AR82" s="67" t="s">
        <v>751</v>
      </c>
      <c r="AS82" s="90"/>
      <c r="AT82" s="3" t="s">
        <v>777</v>
      </c>
      <c r="AU82" s="3" t="s">
        <v>767</v>
      </c>
      <c r="AV82" s="3" t="s">
        <v>761</v>
      </c>
    </row>
    <row r="83" spans="1:48" ht="28.8" x14ac:dyDescent="0.3">
      <c r="A83" s="6" t="s">
        <v>702</v>
      </c>
      <c r="B83" s="96" t="s">
        <v>115</v>
      </c>
      <c r="C83" s="28" t="s">
        <v>749</v>
      </c>
      <c r="D83" s="31">
        <v>377.01070649999997</v>
      </c>
      <c r="E83" s="14">
        <v>47211.155591189992</v>
      </c>
      <c r="F83" s="32">
        <v>34233.499895925001</v>
      </c>
      <c r="G83" s="31">
        <v>0</v>
      </c>
      <c r="H83" s="14">
        <v>0</v>
      </c>
      <c r="I83" s="32">
        <v>0</v>
      </c>
      <c r="J83" s="31">
        <v>0</v>
      </c>
      <c r="K83" s="14">
        <v>0</v>
      </c>
      <c r="L83" s="32">
        <v>0</v>
      </c>
      <c r="M83" s="40">
        <v>390.15785</v>
      </c>
      <c r="N83" s="21">
        <v>377.01071000000002</v>
      </c>
      <c r="O83" s="21">
        <v>4.0893199999999998</v>
      </c>
      <c r="P83" s="54">
        <f t="shared" si="12"/>
        <v>13.147139999999979</v>
      </c>
      <c r="Q83" s="126" t="s">
        <v>76</v>
      </c>
      <c r="R83" s="127"/>
      <c r="S83" s="127"/>
      <c r="T83" s="129"/>
      <c r="U83" s="126" t="s">
        <v>76</v>
      </c>
      <c r="V83" s="127"/>
      <c r="W83" s="127"/>
      <c r="X83" s="128"/>
      <c r="Y83" s="69"/>
      <c r="Z83" s="67"/>
      <c r="AA83" s="67"/>
      <c r="AB83" s="67"/>
      <c r="AC83" s="67"/>
      <c r="AD83" s="67"/>
      <c r="AE83" s="67"/>
      <c r="AF83" s="67"/>
      <c r="AG83" s="77"/>
      <c r="AH83" s="81"/>
      <c r="AI83" s="7"/>
      <c r="AJ83" s="7"/>
      <c r="AK83" s="7"/>
      <c r="AL83" s="7"/>
      <c r="AM83" s="7"/>
      <c r="AN83" s="7"/>
      <c r="AO83" s="7"/>
      <c r="AP83" s="7"/>
      <c r="AQ83" s="91"/>
      <c r="AR83" s="67"/>
      <c r="AS83" s="77"/>
      <c r="AT83" s="3"/>
      <c r="AU83" s="3" t="s">
        <v>779</v>
      </c>
      <c r="AV83" s="3" t="s">
        <v>761</v>
      </c>
    </row>
    <row r="84" spans="1:48" ht="28.8" x14ac:dyDescent="0.3">
      <c r="A84" s="6" t="s">
        <v>702</v>
      </c>
      <c r="B84" s="96" t="s">
        <v>116</v>
      </c>
      <c r="C84" s="28" t="s">
        <v>749</v>
      </c>
      <c r="D84" s="31">
        <v>0</v>
      </c>
      <c r="E84" s="14">
        <v>0</v>
      </c>
      <c r="F84" s="32">
        <v>0</v>
      </c>
      <c r="G84" s="31">
        <v>0</v>
      </c>
      <c r="H84" s="14">
        <v>0</v>
      </c>
      <c r="I84" s="32">
        <v>0</v>
      </c>
      <c r="J84" s="31">
        <v>0</v>
      </c>
      <c r="K84" s="14">
        <v>0</v>
      </c>
      <c r="L84" s="32">
        <v>0</v>
      </c>
      <c r="M84" s="31">
        <v>0</v>
      </c>
      <c r="N84" s="19">
        <v>0</v>
      </c>
      <c r="O84" s="19">
        <v>472.39960000000002</v>
      </c>
      <c r="P84" s="54">
        <f t="shared" si="12"/>
        <v>0</v>
      </c>
      <c r="Q84" s="126" t="s">
        <v>76</v>
      </c>
      <c r="R84" s="127"/>
      <c r="S84" s="127"/>
      <c r="T84" s="129"/>
      <c r="U84" s="126" t="s">
        <v>76</v>
      </c>
      <c r="V84" s="127"/>
      <c r="W84" s="127"/>
      <c r="X84" s="128"/>
      <c r="Y84" s="69"/>
      <c r="Z84" s="67"/>
      <c r="AA84" s="67"/>
      <c r="AB84" s="67"/>
      <c r="AC84" s="67"/>
      <c r="AD84" s="67"/>
      <c r="AE84" s="67"/>
      <c r="AF84" s="67"/>
      <c r="AG84" s="77"/>
      <c r="AH84" s="81"/>
      <c r="AI84" s="7"/>
      <c r="AJ84" s="7"/>
      <c r="AK84" s="7"/>
      <c r="AL84" s="7"/>
      <c r="AM84" s="7"/>
      <c r="AN84" s="7"/>
      <c r="AO84" s="7"/>
      <c r="AP84" s="7"/>
      <c r="AQ84" s="91"/>
      <c r="AR84" s="67"/>
      <c r="AS84" s="77"/>
      <c r="AT84" s="3"/>
      <c r="AU84" s="3" t="s">
        <v>779</v>
      </c>
      <c r="AV84" s="3" t="s">
        <v>761</v>
      </c>
    </row>
    <row r="85" spans="1:48" ht="28.8" x14ac:dyDescent="0.3">
      <c r="A85" s="6" t="s">
        <v>732</v>
      </c>
      <c r="B85" s="96" t="s">
        <v>117</v>
      </c>
      <c r="C85" s="28" t="s">
        <v>749</v>
      </c>
      <c r="D85" s="31">
        <v>3522.4090560000018</v>
      </c>
      <c r="E85" s="14">
        <v>367912.02474684</v>
      </c>
      <c r="F85" s="32">
        <v>245343.31094052011</v>
      </c>
      <c r="G85" s="31">
        <v>4107.8750999999975</v>
      </c>
      <c r="H85" s="14">
        <v>422914.46326356009</v>
      </c>
      <c r="I85" s="32">
        <v>220588.0379116199</v>
      </c>
      <c r="J85" s="31">
        <v>4130.1737399999984</v>
      </c>
      <c r="K85" s="14">
        <v>416403.66869646014</v>
      </c>
      <c r="L85" s="32">
        <v>225447.55443518003</v>
      </c>
      <c r="M85" s="40">
        <v>3715.2139999999999</v>
      </c>
      <c r="N85" s="21">
        <v>3522.4090000000001</v>
      </c>
      <c r="O85" s="21">
        <v>1.98</v>
      </c>
      <c r="P85" s="54">
        <f t="shared" si="12"/>
        <v>192.80499999999984</v>
      </c>
      <c r="Q85" s="31">
        <v>4326.817</v>
      </c>
      <c r="R85" s="19">
        <v>4107.8739999999998</v>
      </c>
      <c r="S85" s="19">
        <v>1.1599999999999999</v>
      </c>
      <c r="T85" s="54">
        <f>Q85-R85</f>
        <v>218.94300000000021</v>
      </c>
      <c r="U85" s="37">
        <v>4345.3580000000002</v>
      </c>
      <c r="V85" s="88">
        <v>4130.4144800000004</v>
      </c>
      <c r="W85" s="88">
        <v>0.311</v>
      </c>
      <c r="X85" s="97">
        <f>U85-V85</f>
        <v>214.94351999999981</v>
      </c>
      <c r="Y85" s="69"/>
      <c r="Z85" s="67"/>
      <c r="AA85" s="67"/>
      <c r="AB85" s="67"/>
      <c r="AC85" s="67"/>
      <c r="AD85" s="67"/>
      <c r="AE85" s="67"/>
      <c r="AF85" s="67"/>
      <c r="AG85" s="77"/>
      <c r="AH85" s="81"/>
      <c r="AI85" s="7"/>
      <c r="AJ85" s="7"/>
      <c r="AK85" s="7"/>
      <c r="AL85" s="7"/>
      <c r="AM85" s="7"/>
      <c r="AN85" s="7"/>
      <c r="AO85" s="7"/>
      <c r="AP85" s="7"/>
      <c r="AQ85" s="91"/>
      <c r="AR85" s="67"/>
      <c r="AS85" s="77"/>
      <c r="AT85" s="3"/>
      <c r="AU85" s="3" t="s">
        <v>779</v>
      </c>
      <c r="AV85" s="3" t="s">
        <v>761</v>
      </c>
    </row>
    <row r="86" spans="1:48" ht="28.8" x14ac:dyDescent="0.3">
      <c r="A86" s="6" t="s">
        <v>732</v>
      </c>
      <c r="B86" s="96" t="s">
        <v>118</v>
      </c>
      <c r="C86" s="28" t="s">
        <v>749</v>
      </c>
      <c r="D86" s="31">
        <v>1718.6102750000002</v>
      </c>
      <c r="E86" s="14">
        <v>199400.00948850007</v>
      </c>
      <c r="F86" s="32">
        <v>140048.511110375</v>
      </c>
      <c r="G86" s="31">
        <v>1751.4309749999998</v>
      </c>
      <c r="H86" s="14">
        <v>219871.49737975007</v>
      </c>
      <c r="I86" s="32">
        <v>134379.55945762503</v>
      </c>
      <c r="J86" s="31">
        <v>1723.9472499999999</v>
      </c>
      <c r="K86" s="14">
        <v>215093.83106724999</v>
      </c>
      <c r="L86" s="32">
        <v>135500.08011812501</v>
      </c>
      <c r="M86" s="40">
        <v>1784.6310000000001</v>
      </c>
      <c r="N86" s="21">
        <v>1718.61</v>
      </c>
      <c r="O86" s="21">
        <v>1.72</v>
      </c>
      <c r="P86" s="54">
        <f t="shared" si="12"/>
        <v>66.021000000000186</v>
      </c>
      <c r="Q86" s="31">
        <v>1822.627</v>
      </c>
      <c r="R86" s="19">
        <v>1751.431</v>
      </c>
      <c r="S86" s="19">
        <v>0.34899999999999998</v>
      </c>
      <c r="T86" s="54">
        <f t="shared" ref="T86:T87" si="17">Q86-R86</f>
        <v>71.195999999999913</v>
      </c>
      <c r="U86" s="37">
        <v>1792.6299999999997</v>
      </c>
      <c r="V86" s="88">
        <v>1723.9460000000001</v>
      </c>
      <c r="W86" s="88">
        <v>0.77100000000000013</v>
      </c>
      <c r="X86" s="97">
        <f t="shared" ref="X86:X87" si="18">U86-V86</f>
        <v>68.683999999999514</v>
      </c>
      <c r="Y86" s="69"/>
      <c r="Z86" s="67"/>
      <c r="AA86" s="67"/>
      <c r="AB86" s="67"/>
      <c r="AC86" s="67"/>
      <c r="AD86" s="67"/>
      <c r="AE86" s="67"/>
      <c r="AF86" s="67"/>
      <c r="AG86" s="77"/>
      <c r="AH86" s="81"/>
      <c r="AI86" s="7"/>
      <c r="AJ86" s="7"/>
      <c r="AK86" s="7"/>
      <c r="AL86" s="7"/>
      <c r="AM86" s="7"/>
      <c r="AN86" s="7"/>
      <c r="AO86" s="7"/>
      <c r="AP86" s="7"/>
      <c r="AQ86" s="91"/>
      <c r="AR86" s="67"/>
      <c r="AS86" s="77"/>
      <c r="AT86" s="3"/>
      <c r="AU86" s="3" t="s">
        <v>779</v>
      </c>
      <c r="AV86" s="3" t="s">
        <v>761</v>
      </c>
    </row>
    <row r="87" spans="1:48" ht="28.8" x14ac:dyDescent="0.3">
      <c r="A87" s="6" t="s">
        <v>732</v>
      </c>
      <c r="B87" s="96" t="s">
        <v>119</v>
      </c>
      <c r="C87" s="28" t="s">
        <v>749</v>
      </c>
      <c r="D87" s="31">
        <v>3612.9823499999998</v>
      </c>
      <c r="E87" s="14">
        <v>402559.56125224975</v>
      </c>
      <c r="F87" s="32">
        <v>276667.43489824992</v>
      </c>
      <c r="G87" s="31">
        <v>3503.3169000000012</v>
      </c>
      <c r="H87" s="14">
        <v>424964.79737849982</v>
      </c>
      <c r="I87" s="32">
        <v>251614.94995724974</v>
      </c>
      <c r="J87" s="31">
        <v>3627.9241799999972</v>
      </c>
      <c r="K87" s="14">
        <v>434281.269073</v>
      </c>
      <c r="L87" s="32">
        <v>265724.57811325003</v>
      </c>
      <c r="M87" s="40">
        <v>3680.8989999999999</v>
      </c>
      <c r="N87" s="21">
        <v>3612.982</v>
      </c>
      <c r="O87" s="21">
        <v>0.55900000000000005</v>
      </c>
      <c r="P87" s="54">
        <f t="shared" si="12"/>
        <v>67.916999999999916</v>
      </c>
      <c r="Q87" s="31">
        <v>3586.8069999999998</v>
      </c>
      <c r="R87" s="19">
        <v>3503.3159999999998</v>
      </c>
      <c r="S87" s="19">
        <v>0.21299999999999999</v>
      </c>
      <c r="T87" s="54">
        <f t="shared" si="17"/>
        <v>83.490999999999985</v>
      </c>
      <c r="U87" s="37">
        <v>3716.4119999999998</v>
      </c>
      <c r="V87" s="88">
        <v>3628.1129999999998</v>
      </c>
      <c r="W87" s="88">
        <v>0.21900000000000003</v>
      </c>
      <c r="X87" s="97">
        <f t="shared" si="18"/>
        <v>88.298999999999978</v>
      </c>
      <c r="Y87" s="69"/>
      <c r="Z87" s="67"/>
      <c r="AA87" s="67"/>
      <c r="AB87" s="67"/>
      <c r="AC87" s="67"/>
      <c r="AD87" s="67"/>
      <c r="AE87" s="67"/>
      <c r="AF87" s="67"/>
      <c r="AG87" s="77"/>
      <c r="AH87" s="81"/>
      <c r="AI87" s="7"/>
      <c r="AJ87" s="7"/>
      <c r="AK87" s="7"/>
      <c r="AL87" s="7"/>
      <c r="AM87" s="7"/>
      <c r="AN87" s="7"/>
      <c r="AO87" s="7"/>
      <c r="AP87" s="7"/>
      <c r="AQ87" s="91"/>
      <c r="AR87" s="67"/>
      <c r="AS87" s="77"/>
      <c r="AT87" s="3"/>
      <c r="AU87" s="3" t="s">
        <v>779</v>
      </c>
      <c r="AV87" s="3" t="s">
        <v>761</v>
      </c>
    </row>
    <row r="88" spans="1:48" ht="28.8" x14ac:dyDescent="0.3">
      <c r="A88" s="6" t="s">
        <v>732</v>
      </c>
      <c r="B88" s="96" t="s">
        <v>120</v>
      </c>
      <c r="C88" s="28" t="s">
        <v>749</v>
      </c>
      <c r="D88" s="31">
        <v>2662.2672600960013</v>
      </c>
      <c r="E88" s="14">
        <v>294170.66894218663</v>
      </c>
      <c r="F88" s="32">
        <v>202749.411292209</v>
      </c>
      <c r="G88" s="31">
        <v>0</v>
      </c>
      <c r="H88" s="14">
        <v>0</v>
      </c>
      <c r="I88" s="32">
        <v>0</v>
      </c>
      <c r="J88" s="31">
        <v>0</v>
      </c>
      <c r="K88" s="14">
        <v>0</v>
      </c>
      <c r="L88" s="32">
        <v>0</v>
      </c>
      <c r="M88" s="40">
        <v>3011.194</v>
      </c>
      <c r="N88" s="21">
        <v>2662.2669999999998</v>
      </c>
      <c r="O88" s="21">
        <v>114.18600000000001</v>
      </c>
      <c r="P88" s="54">
        <f t="shared" si="12"/>
        <v>348.92700000000013</v>
      </c>
      <c r="Q88" s="126" t="s">
        <v>121</v>
      </c>
      <c r="R88" s="127"/>
      <c r="S88" s="127"/>
      <c r="T88" s="129"/>
      <c r="U88" s="126" t="s">
        <v>632</v>
      </c>
      <c r="V88" s="127"/>
      <c r="W88" s="127"/>
      <c r="X88" s="128"/>
      <c r="Y88" s="69"/>
      <c r="Z88" s="67"/>
      <c r="AA88" s="67"/>
      <c r="AB88" s="67"/>
      <c r="AC88" s="67"/>
      <c r="AD88" s="67"/>
      <c r="AE88" s="67"/>
      <c r="AF88" s="67"/>
      <c r="AG88" s="77"/>
      <c r="AH88" s="81"/>
      <c r="AI88" s="7"/>
      <c r="AJ88" s="7"/>
      <c r="AK88" s="7"/>
      <c r="AL88" s="7"/>
      <c r="AM88" s="7"/>
      <c r="AN88" s="7"/>
      <c r="AO88" s="7"/>
      <c r="AP88" s="7"/>
      <c r="AQ88" s="91"/>
      <c r="AR88" s="67"/>
      <c r="AS88" s="77"/>
      <c r="AT88" s="3"/>
      <c r="AU88" s="3" t="s">
        <v>779</v>
      </c>
      <c r="AV88" s="3" t="s">
        <v>761</v>
      </c>
    </row>
    <row r="89" spans="1:48" ht="28.8" x14ac:dyDescent="0.3">
      <c r="A89" s="6" t="s">
        <v>732</v>
      </c>
      <c r="B89" s="96" t="s">
        <v>122</v>
      </c>
      <c r="C89" s="28" t="s">
        <v>749</v>
      </c>
      <c r="D89" s="31">
        <v>9285.2157000000007</v>
      </c>
      <c r="E89" s="14">
        <v>842499.90687900002</v>
      </c>
      <c r="F89" s="32">
        <v>531679.73398199969</v>
      </c>
      <c r="G89" s="31">
        <v>0</v>
      </c>
      <c r="H89" s="14">
        <v>0</v>
      </c>
      <c r="I89" s="32">
        <v>0</v>
      </c>
      <c r="J89" s="31">
        <v>0</v>
      </c>
      <c r="K89" s="14">
        <v>0</v>
      </c>
      <c r="L89" s="32">
        <v>0</v>
      </c>
      <c r="M89" s="40">
        <v>10649.123</v>
      </c>
      <c r="N89" s="21">
        <v>9285.2160000000003</v>
      </c>
      <c r="O89" s="21">
        <v>582.95299999999997</v>
      </c>
      <c r="P89" s="54">
        <f t="shared" si="12"/>
        <v>1363.9069999999992</v>
      </c>
      <c r="Q89" s="126" t="s">
        <v>76</v>
      </c>
      <c r="R89" s="127"/>
      <c r="S89" s="127"/>
      <c r="T89" s="129"/>
      <c r="U89" s="126" t="s">
        <v>76</v>
      </c>
      <c r="V89" s="127"/>
      <c r="W89" s="127"/>
      <c r="X89" s="128"/>
      <c r="Y89" s="69"/>
      <c r="Z89" s="67"/>
      <c r="AA89" s="67"/>
      <c r="AB89" s="67"/>
      <c r="AC89" s="67"/>
      <c r="AD89" s="67"/>
      <c r="AE89" s="67"/>
      <c r="AF89" s="67"/>
      <c r="AG89" s="77"/>
      <c r="AH89" s="81"/>
      <c r="AI89" s="7"/>
      <c r="AJ89" s="7"/>
      <c r="AK89" s="7"/>
      <c r="AL89" s="7"/>
      <c r="AM89" s="7"/>
      <c r="AN89" s="7"/>
      <c r="AO89" s="7"/>
      <c r="AP89" s="7"/>
      <c r="AQ89" s="91"/>
      <c r="AR89" s="67"/>
      <c r="AS89" s="77"/>
      <c r="AT89" s="3"/>
      <c r="AU89" s="3" t="s">
        <v>779</v>
      </c>
      <c r="AV89" s="3" t="s">
        <v>761</v>
      </c>
    </row>
    <row r="90" spans="1:48" ht="28.8" x14ac:dyDescent="0.3">
      <c r="A90" s="6" t="s">
        <v>703</v>
      </c>
      <c r="B90" s="96" t="s">
        <v>110</v>
      </c>
      <c r="C90" s="28" t="s">
        <v>749</v>
      </c>
      <c r="D90" s="31">
        <v>7664.6014000000005</v>
      </c>
      <c r="E90" s="14">
        <v>830218.52745599987</v>
      </c>
      <c r="F90" s="32">
        <v>563720.72415250004</v>
      </c>
      <c r="G90" s="31">
        <v>6589.6733999999997</v>
      </c>
      <c r="H90" s="14">
        <v>771063.08289399999</v>
      </c>
      <c r="I90" s="32">
        <v>443800.70991250005</v>
      </c>
      <c r="J90" s="31">
        <v>7455.5601000000015</v>
      </c>
      <c r="K90" s="14">
        <v>842123.29568800027</v>
      </c>
      <c r="L90" s="32">
        <v>496662.35436099989</v>
      </c>
      <c r="M90" s="31">
        <v>7860.5379999999996</v>
      </c>
      <c r="N90" s="19">
        <v>7664.6013999999996</v>
      </c>
      <c r="O90" s="19">
        <v>1.7230000000000001</v>
      </c>
      <c r="P90" s="54">
        <f t="shared" si="12"/>
        <v>195.9366</v>
      </c>
      <c r="Q90" s="31">
        <v>6755.0020000000004</v>
      </c>
      <c r="R90" s="19">
        <v>6589.6733999999997</v>
      </c>
      <c r="S90" s="19">
        <v>7.9866000000000001</v>
      </c>
      <c r="T90" s="54">
        <f>Q90-R90</f>
        <v>165.32860000000073</v>
      </c>
      <c r="U90" s="37">
        <v>7629.206000000001</v>
      </c>
      <c r="V90" s="88">
        <v>7455.5601000000006</v>
      </c>
      <c r="W90" s="88">
        <v>5.0109000000000004</v>
      </c>
      <c r="X90" s="97">
        <f>U90-V90</f>
        <v>173.64590000000044</v>
      </c>
      <c r="Y90" s="69"/>
      <c r="Z90" s="67"/>
      <c r="AA90" s="67"/>
      <c r="AB90" s="67"/>
      <c r="AC90" s="67"/>
      <c r="AD90" s="67"/>
      <c r="AE90" s="67"/>
      <c r="AF90" s="67"/>
      <c r="AG90" s="77"/>
      <c r="AH90" s="81"/>
      <c r="AI90" s="7"/>
      <c r="AJ90" s="7"/>
      <c r="AK90" s="7"/>
      <c r="AL90" s="7"/>
      <c r="AM90" s="7"/>
      <c r="AN90" s="7"/>
      <c r="AO90" s="7"/>
      <c r="AP90" s="7"/>
      <c r="AQ90" s="91"/>
      <c r="AR90" s="67" t="s">
        <v>751</v>
      </c>
      <c r="AS90" s="77"/>
      <c r="AT90" s="3"/>
      <c r="AU90" s="3" t="s">
        <v>779</v>
      </c>
      <c r="AV90" s="3" t="s">
        <v>761</v>
      </c>
    </row>
    <row r="91" spans="1:48" ht="28.8" x14ac:dyDescent="0.3">
      <c r="A91" s="6" t="s">
        <v>703</v>
      </c>
      <c r="B91" s="96" t="s">
        <v>111</v>
      </c>
      <c r="C91" s="28" t="s">
        <v>749</v>
      </c>
      <c r="D91" s="31">
        <v>7536.1605000000036</v>
      </c>
      <c r="E91" s="14">
        <v>816347.37681600207</v>
      </c>
      <c r="F91" s="32">
        <v>550280.75078549993</v>
      </c>
      <c r="G91" s="31">
        <v>7479.869699999992</v>
      </c>
      <c r="H91" s="14">
        <v>879046.22476799891</v>
      </c>
      <c r="I91" s="32">
        <v>509321.37983400008</v>
      </c>
      <c r="J91" s="31">
        <v>6982.3247999999967</v>
      </c>
      <c r="K91" s="14">
        <v>796769.66473800014</v>
      </c>
      <c r="L91" s="32">
        <v>473290.10028349998</v>
      </c>
      <c r="M91" s="31">
        <v>7657.9120000000003</v>
      </c>
      <c r="N91" s="19">
        <v>7536.1605</v>
      </c>
      <c r="O91" s="19">
        <v>1.7943</v>
      </c>
      <c r="P91" s="54">
        <f t="shared" si="12"/>
        <v>121.75150000000031</v>
      </c>
      <c r="Q91" s="31">
        <v>7713.32</v>
      </c>
      <c r="R91" s="19">
        <v>7479.8697000000002</v>
      </c>
      <c r="S91" s="19">
        <v>1.8635999999999999</v>
      </c>
      <c r="T91" s="54">
        <f t="shared" ref="T91:T92" si="19">Q91-R91</f>
        <v>233.45029999999952</v>
      </c>
      <c r="U91" s="37">
        <v>7222.83</v>
      </c>
      <c r="V91" s="88">
        <v>6982.3248000000003</v>
      </c>
      <c r="W91" s="88">
        <v>1.361</v>
      </c>
      <c r="X91" s="97">
        <f t="shared" ref="X91:X92" si="20">U91-V91</f>
        <v>240.5051999999996</v>
      </c>
      <c r="Y91" s="69"/>
      <c r="Z91" s="67"/>
      <c r="AA91" s="67"/>
      <c r="AB91" s="67"/>
      <c r="AC91" s="67"/>
      <c r="AD91" s="67"/>
      <c r="AE91" s="67"/>
      <c r="AF91" s="67"/>
      <c r="AG91" s="77"/>
      <c r="AH91" s="81"/>
      <c r="AI91" s="7"/>
      <c r="AJ91" s="7"/>
      <c r="AK91" s="7"/>
      <c r="AL91" s="7"/>
      <c r="AM91" s="7"/>
      <c r="AN91" s="7"/>
      <c r="AO91" s="7"/>
      <c r="AP91" s="7"/>
      <c r="AQ91" s="91"/>
      <c r="AR91" s="67" t="s">
        <v>751</v>
      </c>
      <c r="AS91" s="77"/>
      <c r="AT91" s="3"/>
      <c r="AU91" s="3" t="s">
        <v>779</v>
      </c>
      <c r="AV91" s="3" t="s">
        <v>761</v>
      </c>
    </row>
    <row r="92" spans="1:48" ht="28.8" x14ac:dyDescent="0.3">
      <c r="A92" s="6" t="s">
        <v>704</v>
      </c>
      <c r="B92" s="96" t="s">
        <v>123</v>
      </c>
      <c r="C92" s="28" t="s">
        <v>749</v>
      </c>
      <c r="D92" s="31">
        <v>11868.21540000001</v>
      </c>
      <c r="E92" s="14">
        <v>1141875.2216399973</v>
      </c>
      <c r="F92" s="32">
        <v>733497.5622599998</v>
      </c>
      <c r="G92" s="31">
        <v>10934.332799999998</v>
      </c>
      <c r="H92" s="14">
        <v>1149722.6730480001</v>
      </c>
      <c r="I92" s="32">
        <v>610185.07179600012</v>
      </c>
      <c r="J92" s="31">
        <v>5223.344399999999</v>
      </c>
      <c r="K92" s="14">
        <v>582264.18751799839</v>
      </c>
      <c r="L92" s="32">
        <v>344756.92105800007</v>
      </c>
      <c r="M92" s="31">
        <v>12550.85123</v>
      </c>
      <c r="N92" s="19">
        <v>11868.215399999999</v>
      </c>
      <c r="O92" s="19">
        <v>5.1000000000000004E-3</v>
      </c>
      <c r="P92" s="54">
        <f t="shared" si="12"/>
        <v>682.63583000000108</v>
      </c>
      <c r="Q92" s="31">
        <v>11607.8</v>
      </c>
      <c r="R92" s="19">
        <v>10934.3338</v>
      </c>
      <c r="S92" s="19">
        <v>5.7000000000000002E-3</v>
      </c>
      <c r="T92" s="54">
        <f t="shared" si="19"/>
        <v>673.46619999999893</v>
      </c>
      <c r="U92" s="37">
        <v>6828.01</v>
      </c>
      <c r="V92" s="88">
        <v>6403.6803</v>
      </c>
      <c r="W92" s="88">
        <v>0.38489999999999996</v>
      </c>
      <c r="X92" s="97">
        <f t="shared" si="20"/>
        <v>424.32970000000023</v>
      </c>
      <c r="Y92" s="69"/>
      <c r="Z92" s="67"/>
      <c r="AA92" s="67"/>
      <c r="AB92" s="67"/>
      <c r="AC92" s="67"/>
      <c r="AD92" s="67"/>
      <c r="AE92" s="67"/>
      <c r="AF92" s="67"/>
      <c r="AG92" s="77"/>
      <c r="AH92" s="81"/>
      <c r="AI92" s="7"/>
      <c r="AJ92" s="7"/>
      <c r="AK92" s="7"/>
      <c r="AL92" s="7"/>
      <c r="AM92" s="7"/>
      <c r="AN92" s="7"/>
      <c r="AO92" s="7"/>
      <c r="AP92" s="7"/>
      <c r="AQ92" s="91"/>
      <c r="AR92" s="67" t="s">
        <v>751</v>
      </c>
      <c r="AS92" s="77"/>
      <c r="AT92" s="3"/>
      <c r="AU92" s="3" t="s">
        <v>760</v>
      </c>
      <c r="AV92" s="3" t="s">
        <v>761</v>
      </c>
    </row>
    <row r="93" spans="1:48" ht="28.8" x14ac:dyDescent="0.3">
      <c r="A93" s="6" t="s">
        <v>124</v>
      </c>
      <c r="B93" s="96" t="s">
        <v>125</v>
      </c>
      <c r="C93" s="28" t="s">
        <v>749</v>
      </c>
      <c r="D93" s="31">
        <v>1325.4727999999996</v>
      </c>
      <c r="E93" s="14">
        <v>146746.86478800004</v>
      </c>
      <c r="F93" s="32">
        <v>102255.84909599999</v>
      </c>
      <c r="G93" s="31">
        <v>0</v>
      </c>
      <c r="H93" s="14">
        <v>0</v>
      </c>
      <c r="I93" s="32">
        <v>0</v>
      </c>
      <c r="J93" s="31">
        <v>0</v>
      </c>
      <c r="K93" s="14">
        <v>0</v>
      </c>
      <c r="L93" s="32">
        <v>0</v>
      </c>
      <c r="M93" s="31">
        <v>1426.09</v>
      </c>
      <c r="N93" s="19">
        <v>1325.4728</v>
      </c>
      <c r="O93" s="19">
        <v>2.3368000000000002</v>
      </c>
      <c r="P93" s="54">
        <f t="shared" si="12"/>
        <v>100.61719999999991</v>
      </c>
      <c r="Q93" s="126" t="s">
        <v>76</v>
      </c>
      <c r="R93" s="127"/>
      <c r="S93" s="127"/>
      <c r="T93" s="129"/>
      <c r="U93" s="126" t="s">
        <v>76</v>
      </c>
      <c r="V93" s="127"/>
      <c r="W93" s="127"/>
      <c r="X93" s="128"/>
      <c r="Y93" s="69"/>
      <c r="Z93" s="67"/>
      <c r="AA93" s="67"/>
      <c r="AB93" s="67"/>
      <c r="AC93" s="67"/>
      <c r="AD93" s="67"/>
      <c r="AE93" s="67"/>
      <c r="AF93" s="67"/>
      <c r="AG93" s="77"/>
      <c r="AH93" s="81"/>
      <c r="AI93" s="7"/>
      <c r="AJ93" s="7"/>
      <c r="AK93" s="7"/>
      <c r="AL93" s="7"/>
      <c r="AM93" s="7"/>
      <c r="AN93" s="7"/>
      <c r="AO93" s="7"/>
      <c r="AP93" s="7"/>
      <c r="AQ93" s="91"/>
      <c r="AR93" s="67"/>
      <c r="AS93" s="77"/>
      <c r="AT93" s="3"/>
      <c r="AU93" s="3" t="s">
        <v>779</v>
      </c>
      <c r="AV93" s="3" t="s">
        <v>761</v>
      </c>
    </row>
    <row r="94" spans="1:48" ht="28.8" x14ac:dyDescent="0.3">
      <c r="A94" s="6" t="s">
        <v>124</v>
      </c>
      <c r="B94" s="96" t="s">
        <v>126</v>
      </c>
      <c r="C94" s="28" t="s">
        <v>749</v>
      </c>
      <c r="D94" s="31">
        <v>566.47662400000036</v>
      </c>
      <c r="E94" s="14">
        <v>69057.29066672003</v>
      </c>
      <c r="F94" s="32">
        <v>50066.173281439987</v>
      </c>
      <c r="G94" s="31">
        <v>0</v>
      </c>
      <c r="H94" s="14">
        <v>0</v>
      </c>
      <c r="I94" s="32">
        <v>0</v>
      </c>
      <c r="J94" s="31">
        <v>0</v>
      </c>
      <c r="K94" s="14">
        <v>0</v>
      </c>
      <c r="L94" s="32">
        <v>0</v>
      </c>
      <c r="M94" s="31">
        <v>591.28899999999999</v>
      </c>
      <c r="N94" s="19">
        <v>566.47662000000003</v>
      </c>
      <c r="O94" s="19">
        <v>5.7290599999999996</v>
      </c>
      <c r="P94" s="54">
        <f t="shared" si="12"/>
        <v>24.812379999999962</v>
      </c>
      <c r="Q94" s="126" t="s">
        <v>127</v>
      </c>
      <c r="R94" s="127"/>
      <c r="S94" s="127"/>
      <c r="T94" s="129"/>
      <c r="U94" s="126" t="s">
        <v>633</v>
      </c>
      <c r="V94" s="127"/>
      <c r="W94" s="127"/>
      <c r="X94" s="128"/>
      <c r="Y94" s="69"/>
      <c r="Z94" s="67"/>
      <c r="AA94" s="67"/>
      <c r="AB94" s="67"/>
      <c r="AC94" s="67"/>
      <c r="AD94" s="67"/>
      <c r="AE94" s="67"/>
      <c r="AF94" s="67"/>
      <c r="AG94" s="77"/>
      <c r="AH94" s="81"/>
      <c r="AI94" s="7"/>
      <c r="AJ94" s="7"/>
      <c r="AK94" s="7"/>
      <c r="AL94" s="7"/>
      <c r="AM94" s="7"/>
      <c r="AN94" s="7"/>
      <c r="AO94" s="7"/>
      <c r="AP94" s="7"/>
      <c r="AQ94" s="91"/>
      <c r="AR94" s="67"/>
      <c r="AS94" s="77"/>
      <c r="AT94" s="3"/>
      <c r="AU94" s="3" t="s">
        <v>760</v>
      </c>
      <c r="AV94" s="3" t="s">
        <v>761</v>
      </c>
    </row>
    <row r="95" spans="1:48" ht="28.8" x14ac:dyDescent="0.3">
      <c r="A95" s="6" t="s">
        <v>124</v>
      </c>
      <c r="B95" s="96" t="s">
        <v>128</v>
      </c>
      <c r="C95" s="28" t="s">
        <v>749</v>
      </c>
      <c r="D95" s="31">
        <v>4524.3707999999997</v>
      </c>
      <c r="E95" s="14">
        <v>440952.79260300001</v>
      </c>
      <c r="F95" s="32">
        <v>288420.11100149993</v>
      </c>
      <c r="G95" s="31">
        <v>0</v>
      </c>
      <c r="H95" s="14">
        <v>0</v>
      </c>
      <c r="I95" s="32">
        <v>0</v>
      </c>
      <c r="J95" s="31">
        <v>0</v>
      </c>
      <c r="K95" s="14">
        <v>0</v>
      </c>
      <c r="L95" s="32">
        <v>0</v>
      </c>
      <c r="M95" s="31">
        <v>4879.2</v>
      </c>
      <c r="N95" s="19">
        <v>4524.3707999999997</v>
      </c>
      <c r="O95" s="19">
        <v>40.374450000000003</v>
      </c>
      <c r="P95" s="54">
        <f t="shared" si="12"/>
        <v>354.82920000000013</v>
      </c>
      <c r="Q95" s="126" t="s">
        <v>76</v>
      </c>
      <c r="R95" s="127"/>
      <c r="S95" s="127"/>
      <c r="T95" s="129"/>
      <c r="U95" s="126" t="s">
        <v>76</v>
      </c>
      <c r="V95" s="127"/>
      <c r="W95" s="127"/>
      <c r="X95" s="128"/>
      <c r="Y95" s="69"/>
      <c r="Z95" s="67"/>
      <c r="AA95" s="67"/>
      <c r="AB95" s="67"/>
      <c r="AC95" s="67"/>
      <c r="AD95" s="67"/>
      <c r="AE95" s="67"/>
      <c r="AF95" s="67"/>
      <c r="AG95" s="77"/>
      <c r="AH95" s="81"/>
      <c r="AI95" s="7"/>
      <c r="AJ95" s="7"/>
      <c r="AK95" s="7"/>
      <c r="AL95" s="7"/>
      <c r="AM95" s="7"/>
      <c r="AN95" s="7"/>
      <c r="AO95" s="7"/>
      <c r="AP95" s="7"/>
      <c r="AQ95" s="91"/>
      <c r="AR95" s="67"/>
      <c r="AS95" s="77"/>
      <c r="AT95" s="3"/>
      <c r="AU95" s="3" t="s">
        <v>779</v>
      </c>
      <c r="AV95" s="3" t="s">
        <v>761</v>
      </c>
    </row>
    <row r="96" spans="1:48" ht="28.8" x14ac:dyDescent="0.3">
      <c r="A96" s="6" t="s">
        <v>705</v>
      </c>
      <c r="B96" s="96" t="s">
        <v>129</v>
      </c>
      <c r="C96" s="28" t="s">
        <v>749</v>
      </c>
      <c r="D96" s="31">
        <v>905.99755999999957</v>
      </c>
      <c r="E96" s="14">
        <v>104862.49552919998</v>
      </c>
      <c r="F96" s="32">
        <v>74349.319063999981</v>
      </c>
      <c r="G96" s="31">
        <v>853.10728000000051</v>
      </c>
      <c r="H96" s="14">
        <v>105682.34807879999</v>
      </c>
      <c r="I96" s="32">
        <v>65876.91271009999</v>
      </c>
      <c r="J96" s="31">
        <v>772.05544000000043</v>
      </c>
      <c r="K96" s="14">
        <v>98004.570580800035</v>
      </c>
      <c r="L96" s="32">
        <v>62401.992200899971</v>
      </c>
      <c r="M96" s="31">
        <v>946.64</v>
      </c>
      <c r="N96" s="19">
        <v>905.99699999999996</v>
      </c>
      <c r="O96" s="19">
        <v>7.5439999999999996</v>
      </c>
      <c r="P96" s="54">
        <f t="shared" si="12"/>
        <v>40.643000000000029</v>
      </c>
      <c r="Q96" s="31">
        <v>901.08</v>
      </c>
      <c r="R96" s="19">
        <v>853.46400000000006</v>
      </c>
      <c r="S96" s="19">
        <v>8.5879999999999992</v>
      </c>
      <c r="T96" s="54">
        <f>Q96-R96</f>
        <v>47.615999999999985</v>
      </c>
      <c r="U96" s="37">
        <v>809.6</v>
      </c>
      <c r="V96" s="88">
        <v>772.05500000000006</v>
      </c>
      <c r="W96" s="88">
        <v>0</v>
      </c>
      <c r="X96" s="97">
        <f>U96-V96</f>
        <v>37.544999999999959</v>
      </c>
      <c r="Y96" s="69"/>
      <c r="Z96" s="67"/>
      <c r="AA96" s="67"/>
      <c r="AB96" s="67"/>
      <c r="AC96" s="67"/>
      <c r="AD96" s="67"/>
      <c r="AE96" s="67"/>
      <c r="AF96" s="67"/>
      <c r="AG96" s="77"/>
      <c r="AH96" s="81"/>
      <c r="AI96" s="7"/>
      <c r="AJ96" s="7"/>
      <c r="AK96" s="7"/>
      <c r="AL96" s="7"/>
      <c r="AM96" s="7"/>
      <c r="AN96" s="7"/>
      <c r="AO96" s="7"/>
      <c r="AP96" s="7"/>
      <c r="AQ96" s="91"/>
      <c r="AR96" s="67"/>
      <c r="AS96" s="77"/>
      <c r="AT96" s="3" t="s">
        <v>769</v>
      </c>
      <c r="AU96" s="3" t="s">
        <v>762</v>
      </c>
      <c r="AV96" s="3" t="s">
        <v>761</v>
      </c>
    </row>
    <row r="97" spans="1:48" ht="45" customHeight="1" x14ac:dyDescent="0.3">
      <c r="A97" s="6" t="s">
        <v>706</v>
      </c>
      <c r="B97" s="96" t="s">
        <v>130</v>
      </c>
      <c r="C97" s="28" t="s">
        <v>749</v>
      </c>
      <c r="D97" s="31">
        <v>9379.2947999999997</v>
      </c>
      <c r="E97" s="14">
        <v>868576.49529599992</v>
      </c>
      <c r="F97" s="32">
        <v>553073.36926799978</v>
      </c>
      <c r="G97" s="31">
        <v>34.867199999999976</v>
      </c>
      <c r="H97" s="14">
        <v>1811.4814979999969</v>
      </c>
      <c r="I97" s="32">
        <v>317.12768999999997</v>
      </c>
      <c r="J97" s="31">
        <v>0</v>
      </c>
      <c r="K97" s="14">
        <v>0</v>
      </c>
      <c r="L97" s="32">
        <v>0</v>
      </c>
      <c r="M97" s="31">
        <v>11862.519</v>
      </c>
      <c r="N97" s="19">
        <v>9379.2936000000009</v>
      </c>
      <c r="O97" s="19">
        <v>461.19459999999998</v>
      </c>
      <c r="P97" s="54">
        <f t="shared" si="12"/>
        <v>2483.2253999999994</v>
      </c>
      <c r="Q97" s="31">
        <v>1459.693</v>
      </c>
      <c r="R97" s="19">
        <v>2121.8897999999999</v>
      </c>
      <c r="S97" s="19">
        <v>729.654</v>
      </c>
      <c r="T97" s="54">
        <f t="shared" ref="T97:T103" si="21">Q97-R97</f>
        <v>-662.19679999999994</v>
      </c>
      <c r="U97" s="133" t="s">
        <v>856</v>
      </c>
      <c r="V97" s="134"/>
      <c r="W97" s="134"/>
      <c r="X97" s="135"/>
      <c r="Y97" s="70"/>
      <c r="Z97" s="68"/>
      <c r="AA97" s="68"/>
      <c r="AB97" s="68"/>
      <c r="AC97" s="68"/>
      <c r="AD97" s="68"/>
      <c r="AE97" s="68"/>
      <c r="AF97" s="68"/>
      <c r="AG97" s="78"/>
      <c r="AH97" s="81"/>
      <c r="AI97" s="7"/>
      <c r="AJ97" s="7"/>
      <c r="AK97" s="7"/>
      <c r="AL97" s="7"/>
      <c r="AM97" s="7"/>
      <c r="AN97" s="7"/>
      <c r="AO97" s="7"/>
      <c r="AP97" s="7"/>
      <c r="AQ97" s="91"/>
      <c r="AR97" s="67"/>
      <c r="AS97" s="77"/>
      <c r="AT97" s="3"/>
      <c r="AU97" s="3" t="s">
        <v>779</v>
      </c>
      <c r="AV97" s="3" t="s">
        <v>761</v>
      </c>
    </row>
    <row r="98" spans="1:48" ht="28.8" x14ac:dyDescent="0.3">
      <c r="A98" s="6" t="s">
        <v>707</v>
      </c>
      <c r="B98" s="96" t="s">
        <v>131</v>
      </c>
      <c r="C98" s="28" t="s">
        <v>749</v>
      </c>
      <c r="D98" s="31">
        <v>2503.3219000000004</v>
      </c>
      <c r="E98" s="14">
        <v>279403.48951900005</v>
      </c>
      <c r="F98" s="32">
        <v>196621.83637849992</v>
      </c>
      <c r="G98" s="31">
        <v>2384.2442000000015</v>
      </c>
      <c r="H98" s="14">
        <v>284545.10401700018</v>
      </c>
      <c r="I98" s="32">
        <v>172829.09200950002</v>
      </c>
      <c r="J98" s="31">
        <v>1924.2042999999999</v>
      </c>
      <c r="K98" s="14">
        <v>235629.76024800009</v>
      </c>
      <c r="L98" s="32">
        <v>150279.54417650006</v>
      </c>
      <c r="M98" s="31">
        <v>2603.3980000000001</v>
      </c>
      <c r="N98" s="19">
        <v>2503.3218999999999</v>
      </c>
      <c r="O98" s="19">
        <v>2.9466999999999999</v>
      </c>
      <c r="P98" s="54">
        <f t="shared" si="12"/>
        <v>100.07610000000022</v>
      </c>
      <c r="Q98" s="31">
        <v>2433.8490000000002</v>
      </c>
      <c r="R98" s="19">
        <v>2384.2442000000001</v>
      </c>
      <c r="S98" s="19">
        <v>3.2964000000000002</v>
      </c>
      <c r="T98" s="54">
        <f t="shared" si="21"/>
        <v>49.604800000000068</v>
      </c>
      <c r="U98" s="37">
        <v>1959.5479999999998</v>
      </c>
      <c r="V98" s="88">
        <v>1924.2042999999999</v>
      </c>
      <c r="W98" s="88">
        <v>4.9988000000000001</v>
      </c>
      <c r="X98" s="97">
        <f>U98-V98</f>
        <v>35.343699999999899</v>
      </c>
      <c r="Y98" s="69"/>
      <c r="Z98" s="67"/>
      <c r="AA98" s="67"/>
      <c r="AB98" s="67"/>
      <c r="AC98" s="67"/>
      <c r="AD98" s="67" t="s">
        <v>751</v>
      </c>
      <c r="AE98" s="67"/>
      <c r="AF98" s="67"/>
      <c r="AG98" s="77">
        <v>1</v>
      </c>
      <c r="AH98" s="81"/>
      <c r="AI98" s="7"/>
      <c r="AJ98" s="7"/>
      <c r="AK98" s="7"/>
      <c r="AL98" s="7"/>
      <c r="AM98" s="7"/>
      <c r="AN98" s="7"/>
      <c r="AO98" s="7"/>
      <c r="AP98" s="7"/>
      <c r="AQ98" s="91"/>
      <c r="AR98" s="67"/>
      <c r="AS98" s="77"/>
      <c r="AT98" s="3" t="s">
        <v>765</v>
      </c>
      <c r="AU98" s="3" t="s">
        <v>760</v>
      </c>
      <c r="AV98" s="3" t="s">
        <v>761</v>
      </c>
    </row>
    <row r="99" spans="1:48" ht="28.8" x14ac:dyDescent="0.3">
      <c r="A99" s="6" t="s">
        <v>132</v>
      </c>
      <c r="B99" s="96" t="s">
        <v>133</v>
      </c>
      <c r="C99" s="28" t="s">
        <v>749</v>
      </c>
      <c r="D99" s="31">
        <v>4891.8731200000011</v>
      </c>
      <c r="E99" s="14">
        <v>529240.02917469956</v>
      </c>
      <c r="F99" s="32">
        <v>365421.29827339994</v>
      </c>
      <c r="G99" s="31">
        <v>4388.8963899999999</v>
      </c>
      <c r="H99" s="14">
        <v>512302.12022510025</v>
      </c>
      <c r="I99" s="32">
        <v>303888.12347024982</v>
      </c>
      <c r="J99" s="31">
        <v>4322.6207900000009</v>
      </c>
      <c r="K99" s="14">
        <v>506096.96024059958</v>
      </c>
      <c r="L99" s="32">
        <v>307429.07328225003</v>
      </c>
      <c r="M99" s="31">
        <v>5077.8469999999998</v>
      </c>
      <c r="N99" s="19">
        <v>4891.8729999999996</v>
      </c>
      <c r="O99" s="19">
        <v>28.841999999999999</v>
      </c>
      <c r="P99" s="54">
        <f t="shared" si="12"/>
        <v>185.97400000000016</v>
      </c>
      <c r="Q99" s="31">
        <v>4617.8829999999998</v>
      </c>
      <c r="R99" s="19">
        <v>4388.8950000000004</v>
      </c>
      <c r="S99" s="19">
        <v>48.253999999999998</v>
      </c>
      <c r="T99" s="54">
        <f t="shared" si="21"/>
        <v>228.98799999999937</v>
      </c>
      <c r="U99" s="37">
        <v>4541.6750000000011</v>
      </c>
      <c r="V99" s="88">
        <v>4327.6440000000002</v>
      </c>
      <c r="W99" s="88">
        <v>31.556999999999999</v>
      </c>
      <c r="X99" s="97">
        <f t="shared" ref="X99:X102" si="22">U99-V99</f>
        <v>214.03100000000086</v>
      </c>
      <c r="Y99" s="69"/>
      <c r="Z99" s="67"/>
      <c r="AA99" s="67"/>
      <c r="AB99" s="67"/>
      <c r="AC99" s="67"/>
      <c r="AD99" s="67"/>
      <c r="AE99" s="67"/>
      <c r="AF99" s="67"/>
      <c r="AG99" s="77"/>
      <c r="AH99" s="81"/>
      <c r="AI99" s="7"/>
      <c r="AJ99" s="7"/>
      <c r="AK99" s="7"/>
      <c r="AL99" s="7"/>
      <c r="AM99" s="7"/>
      <c r="AN99" s="7"/>
      <c r="AO99" s="7"/>
      <c r="AP99" s="7"/>
      <c r="AQ99" s="91"/>
      <c r="AR99" s="67"/>
      <c r="AS99" s="77"/>
      <c r="AT99" s="3" t="s">
        <v>769</v>
      </c>
      <c r="AU99" s="3" t="s">
        <v>762</v>
      </c>
      <c r="AV99" s="3" t="s">
        <v>761</v>
      </c>
    </row>
    <row r="100" spans="1:48" ht="28.8" x14ac:dyDescent="0.3">
      <c r="A100" s="6" t="s">
        <v>134</v>
      </c>
      <c r="B100" s="96" t="s">
        <v>135</v>
      </c>
      <c r="C100" s="28" t="s">
        <v>749</v>
      </c>
      <c r="D100" s="31">
        <v>5192.2872699999989</v>
      </c>
      <c r="E100" s="14">
        <v>561497.51414340001</v>
      </c>
      <c r="F100" s="32">
        <v>386681.86552909994</v>
      </c>
      <c r="G100" s="31">
        <v>5321.9754500000008</v>
      </c>
      <c r="H100" s="14">
        <v>612203.00533799978</v>
      </c>
      <c r="I100" s="32">
        <v>361675.66012024996</v>
      </c>
      <c r="J100" s="31">
        <v>4255.8504699999994</v>
      </c>
      <c r="K100" s="14">
        <v>504110.58202449972</v>
      </c>
      <c r="L100" s="32">
        <v>310561.08213599992</v>
      </c>
      <c r="M100" s="31">
        <v>5300.23</v>
      </c>
      <c r="N100" s="19">
        <v>5192.2870000000003</v>
      </c>
      <c r="O100" s="19">
        <v>19.812000000000001</v>
      </c>
      <c r="P100" s="54">
        <f t="shared" si="12"/>
        <v>107.9429999999993</v>
      </c>
      <c r="Q100" s="31">
        <v>5457.2049999999999</v>
      </c>
      <c r="R100" s="19">
        <v>5321.9769999999999</v>
      </c>
      <c r="S100" s="19">
        <v>12.193</v>
      </c>
      <c r="T100" s="54">
        <f t="shared" si="21"/>
        <v>135.22800000000007</v>
      </c>
      <c r="U100" s="37">
        <v>4385.2699999999995</v>
      </c>
      <c r="V100" s="88">
        <v>4258.6620000000003</v>
      </c>
      <c r="W100" s="88">
        <v>25.765000000000001</v>
      </c>
      <c r="X100" s="97">
        <f t="shared" si="22"/>
        <v>126.60799999999927</v>
      </c>
      <c r="Y100" s="69"/>
      <c r="Z100" s="67"/>
      <c r="AA100" s="67"/>
      <c r="AB100" s="67"/>
      <c r="AC100" s="67"/>
      <c r="AD100" s="67"/>
      <c r="AE100" s="67"/>
      <c r="AF100" s="67"/>
      <c r="AG100" s="77"/>
      <c r="AH100" s="81"/>
      <c r="AI100" s="7"/>
      <c r="AJ100" s="7"/>
      <c r="AK100" s="7"/>
      <c r="AL100" s="7"/>
      <c r="AM100" s="7"/>
      <c r="AN100" s="7"/>
      <c r="AO100" s="7"/>
      <c r="AP100" s="7"/>
      <c r="AQ100" s="91"/>
      <c r="AR100" s="67"/>
      <c r="AS100" s="77"/>
      <c r="AT100" s="3" t="s">
        <v>769</v>
      </c>
      <c r="AU100" s="3" t="s">
        <v>762</v>
      </c>
      <c r="AV100" s="3" t="s">
        <v>761</v>
      </c>
    </row>
    <row r="101" spans="1:48" ht="28.8" x14ac:dyDescent="0.3">
      <c r="A101" s="6" t="s">
        <v>136</v>
      </c>
      <c r="B101" s="96" t="s">
        <v>137</v>
      </c>
      <c r="C101" s="28" t="s">
        <v>749</v>
      </c>
      <c r="D101" s="31">
        <v>5294.7010999999975</v>
      </c>
      <c r="E101" s="14">
        <v>572615.07946509949</v>
      </c>
      <c r="F101" s="32">
        <v>394237.74759150011</v>
      </c>
      <c r="G101" s="31">
        <v>5318.5970900000002</v>
      </c>
      <c r="H101" s="14">
        <v>611975.85216459993</v>
      </c>
      <c r="I101" s="32">
        <v>359548.07475779991</v>
      </c>
      <c r="J101" s="31">
        <v>4268.363739999998</v>
      </c>
      <c r="K101" s="14">
        <v>503111.44170160004</v>
      </c>
      <c r="L101" s="32">
        <v>307915.45754389995</v>
      </c>
      <c r="M101" s="31">
        <v>5400.107</v>
      </c>
      <c r="N101" s="19">
        <v>5294.701</v>
      </c>
      <c r="O101" s="19">
        <v>15.2</v>
      </c>
      <c r="P101" s="54">
        <f t="shared" si="12"/>
        <v>105.40599999999995</v>
      </c>
      <c r="Q101" s="31">
        <v>5464.223</v>
      </c>
      <c r="R101" s="19">
        <v>5318.5969999999998</v>
      </c>
      <c r="S101" s="19">
        <v>13.747</v>
      </c>
      <c r="T101" s="54">
        <f t="shared" si="21"/>
        <v>145.6260000000002</v>
      </c>
      <c r="U101" s="37">
        <v>4406.838999999999</v>
      </c>
      <c r="V101" s="88">
        <v>4271.1859999999997</v>
      </c>
      <c r="W101" s="88">
        <v>23.714000000000002</v>
      </c>
      <c r="X101" s="97">
        <f t="shared" si="22"/>
        <v>135.65299999999934</v>
      </c>
      <c r="Y101" s="69"/>
      <c r="Z101" s="67"/>
      <c r="AA101" s="67"/>
      <c r="AB101" s="67"/>
      <c r="AC101" s="67"/>
      <c r="AD101" s="67"/>
      <c r="AE101" s="67"/>
      <c r="AF101" s="67"/>
      <c r="AG101" s="77"/>
      <c r="AH101" s="81"/>
      <c r="AI101" s="7"/>
      <c r="AJ101" s="7"/>
      <c r="AK101" s="7"/>
      <c r="AL101" s="7"/>
      <c r="AM101" s="7"/>
      <c r="AN101" s="7"/>
      <c r="AO101" s="7"/>
      <c r="AP101" s="7"/>
      <c r="AQ101" s="91"/>
      <c r="AR101" s="67"/>
      <c r="AS101" s="77"/>
      <c r="AT101" s="3" t="s">
        <v>769</v>
      </c>
      <c r="AU101" s="3" t="s">
        <v>762</v>
      </c>
      <c r="AV101" s="3" t="s">
        <v>761</v>
      </c>
    </row>
    <row r="102" spans="1:48" ht="28.8" x14ac:dyDescent="0.3">
      <c r="A102" s="6" t="s">
        <v>708</v>
      </c>
      <c r="B102" s="96" t="s">
        <v>113</v>
      </c>
      <c r="C102" s="28" t="s">
        <v>749</v>
      </c>
      <c r="D102" s="31">
        <v>30398.528699999995</v>
      </c>
      <c r="E102" s="14">
        <v>2613695.6665499979</v>
      </c>
      <c r="F102" s="32">
        <v>1551562.4827815003</v>
      </c>
      <c r="G102" s="31">
        <v>31284.921300000005</v>
      </c>
      <c r="H102" s="14">
        <v>2688642.1435650005</v>
      </c>
      <c r="I102" s="32">
        <v>1118370.2892659996</v>
      </c>
      <c r="J102" s="31">
        <v>17199.834600000009</v>
      </c>
      <c r="K102" s="14">
        <v>1616861.6470140012</v>
      </c>
      <c r="L102" s="32">
        <v>822859.82219700003</v>
      </c>
      <c r="M102" s="31">
        <v>31188.178</v>
      </c>
      <c r="N102" s="19">
        <v>30398.528699999999</v>
      </c>
      <c r="O102" s="19">
        <v>9.5039999999999996</v>
      </c>
      <c r="P102" s="54">
        <f t="shared" si="12"/>
        <v>789.64930000000095</v>
      </c>
      <c r="Q102" s="31">
        <v>31957.01</v>
      </c>
      <c r="R102" s="19">
        <v>31284.92</v>
      </c>
      <c r="S102" s="19">
        <v>6.2994000000000003</v>
      </c>
      <c r="T102" s="54">
        <f t="shared" si="21"/>
        <v>672.09000000000015</v>
      </c>
      <c r="U102" s="37">
        <v>24769.739999999998</v>
      </c>
      <c r="V102" s="88">
        <v>24320.79</v>
      </c>
      <c r="W102" s="88">
        <v>79.517700000000005</v>
      </c>
      <c r="X102" s="97">
        <f t="shared" si="22"/>
        <v>448.94999999999709</v>
      </c>
      <c r="Y102" s="69"/>
      <c r="Z102" s="67"/>
      <c r="AA102" s="67"/>
      <c r="AB102" s="67"/>
      <c r="AC102" s="67"/>
      <c r="AD102" s="67"/>
      <c r="AE102" s="67"/>
      <c r="AF102" s="67"/>
      <c r="AG102" s="77"/>
      <c r="AH102" s="81"/>
      <c r="AI102" s="7"/>
      <c r="AJ102" s="7"/>
      <c r="AK102" s="7"/>
      <c r="AL102" s="7"/>
      <c r="AM102" s="7"/>
      <c r="AN102" s="7"/>
      <c r="AO102" s="7"/>
      <c r="AP102" s="7"/>
      <c r="AQ102" s="91"/>
      <c r="AR102" s="67"/>
      <c r="AS102" s="77"/>
      <c r="AT102" s="3"/>
      <c r="AU102" s="3" t="s">
        <v>779</v>
      </c>
      <c r="AV102" s="3" t="s">
        <v>761</v>
      </c>
    </row>
    <row r="103" spans="1:48" ht="28.8" x14ac:dyDescent="0.3">
      <c r="A103" s="6" t="s">
        <v>709</v>
      </c>
      <c r="B103" s="96" t="s">
        <v>138</v>
      </c>
      <c r="C103" s="28" t="s">
        <v>749</v>
      </c>
      <c r="D103" s="31">
        <v>594.03852500000016</v>
      </c>
      <c r="E103" s="14">
        <v>75048.980538749936</v>
      </c>
      <c r="F103" s="32">
        <v>54419.876794125012</v>
      </c>
      <c r="G103" s="31">
        <v>310.63779999999991</v>
      </c>
      <c r="H103" s="14">
        <v>41369.61203525</v>
      </c>
      <c r="I103" s="32">
        <v>26111.372431625012</v>
      </c>
      <c r="J103" s="31">
        <v>37.572550000000028</v>
      </c>
      <c r="K103" s="14">
        <v>5774.1494840000032</v>
      </c>
      <c r="L103" s="32">
        <v>3728.9551860000038</v>
      </c>
      <c r="M103" s="31">
        <v>618.29100000000005</v>
      </c>
      <c r="N103" s="19">
        <v>594.03899999999999</v>
      </c>
      <c r="O103" s="19">
        <v>0.99099999999999999</v>
      </c>
      <c r="P103" s="54">
        <f t="shared" si="12"/>
        <v>24.252000000000066</v>
      </c>
      <c r="Q103" s="31">
        <v>336.31142999999997</v>
      </c>
      <c r="R103" s="19">
        <v>310.63900000000001</v>
      </c>
      <c r="S103" s="19">
        <v>2.6007699999999998</v>
      </c>
      <c r="T103" s="54">
        <f t="shared" si="21"/>
        <v>25.672429999999963</v>
      </c>
      <c r="U103" s="133" t="s">
        <v>788</v>
      </c>
      <c r="V103" s="134"/>
      <c r="W103" s="134"/>
      <c r="X103" s="135"/>
      <c r="Y103" s="69"/>
      <c r="Z103" s="67"/>
      <c r="AA103" s="67"/>
      <c r="AB103" s="67"/>
      <c r="AC103" s="67"/>
      <c r="AD103" s="67"/>
      <c r="AE103" s="67"/>
      <c r="AF103" s="67"/>
      <c r="AG103" s="77"/>
      <c r="AH103" s="81"/>
      <c r="AI103" s="7"/>
      <c r="AJ103" s="7"/>
      <c r="AK103" s="7"/>
      <c r="AL103" s="7"/>
      <c r="AM103" s="7"/>
      <c r="AN103" s="7"/>
      <c r="AO103" s="7"/>
      <c r="AP103" s="7"/>
      <c r="AQ103" s="91"/>
      <c r="AR103" s="67"/>
      <c r="AS103" s="77"/>
      <c r="AT103" s="3"/>
      <c r="AU103" s="3" t="s">
        <v>779</v>
      </c>
      <c r="AV103" s="3" t="s">
        <v>761</v>
      </c>
    </row>
    <row r="104" spans="1:48" ht="28.8" x14ac:dyDescent="0.3">
      <c r="A104" s="6" t="s">
        <v>709</v>
      </c>
      <c r="B104" s="96" t="s">
        <v>139</v>
      </c>
      <c r="C104" s="28" t="s">
        <v>749</v>
      </c>
      <c r="D104" s="31">
        <v>539.39641599999993</v>
      </c>
      <c r="E104" s="14">
        <v>67776.286628959992</v>
      </c>
      <c r="F104" s="32">
        <v>49131.137298240006</v>
      </c>
      <c r="G104" s="31">
        <v>0</v>
      </c>
      <c r="H104" s="14">
        <v>0</v>
      </c>
      <c r="I104" s="32">
        <v>0</v>
      </c>
      <c r="J104" s="31">
        <v>0</v>
      </c>
      <c r="K104" s="14">
        <v>0</v>
      </c>
      <c r="L104" s="32">
        <v>0</v>
      </c>
      <c r="M104" s="31">
        <v>567.83199999999999</v>
      </c>
      <c r="N104" s="19">
        <v>539.39599999999996</v>
      </c>
      <c r="O104" s="19">
        <v>0.90856000000000003</v>
      </c>
      <c r="P104" s="54">
        <f t="shared" si="12"/>
        <v>28.436000000000035</v>
      </c>
      <c r="Q104" s="126" t="s">
        <v>121</v>
      </c>
      <c r="R104" s="127"/>
      <c r="S104" s="127"/>
      <c r="T104" s="129"/>
      <c r="U104" s="126" t="s">
        <v>787</v>
      </c>
      <c r="V104" s="127"/>
      <c r="W104" s="127"/>
      <c r="X104" s="128"/>
      <c r="Y104" s="69"/>
      <c r="Z104" s="67"/>
      <c r="AA104" s="67"/>
      <c r="AB104" s="67"/>
      <c r="AC104" s="67"/>
      <c r="AD104" s="67"/>
      <c r="AE104" s="67"/>
      <c r="AF104" s="67"/>
      <c r="AG104" s="77"/>
      <c r="AH104" s="81"/>
      <c r="AI104" s="7"/>
      <c r="AJ104" s="7"/>
      <c r="AK104" s="7"/>
      <c r="AL104" s="7"/>
      <c r="AM104" s="7"/>
      <c r="AN104" s="7"/>
      <c r="AO104" s="7"/>
      <c r="AP104" s="7"/>
      <c r="AQ104" s="91"/>
      <c r="AR104" s="67"/>
      <c r="AS104" s="77"/>
      <c r="AT104" s="3"/>
      <c r="AU104" s="3" t="s">
        <v>779</v>
      </c>
      <c r="AV104" s="3" t="s">
        <v>761</v>
      </c>
    </row>
    <row r="105" spans="1:48" ht="28.8" x14ac:dyDescent="0.3">
      <c r="A105" s="3" t="s">
        <v>733</v>
      </c>
      <c r="B105" s="96" t="s">
        <v>140</v>
      </c>
      <c r="C105" s="28">
        <v>0</v>
      </c>
      <c r="D105" s="31">
        <v>0</v>
      </c>
      <c r="E105" s="14">
        <v>0</v>
      </c>
      <c r="F105" s="32">
        <v>0</v>
      </c>
      <c r="G105" s="31">
        <v>0</v>
      </c>
      <c r="H105" s="14">
        <v>0</v>
      </c>
      <c r="I105" s="32">
        <v>0</v>
      </c>
      <c r="J105" s="31">
        <v>0</v>
      </c>
      <c r="K105" s="14">
        <v>0</v>
      </c>
      <c r="L105" s="32">
        <v>0</v>
      </c>
      <c r="M105" s="130" t="s">
        <v>141</v>
      </c>
      <c r="N105" s="131"/>
      <c r="O105" s="131"/>
      <c r="P105" s="132"/>
      <c r="Q105" s="136" t="s">
        <v>141</v>
      </c>
      <c r="R105" s="137"/>
      <c r="S105" s="137"/>
      <c r="T105" s="156"/>
      <c r="U105" s="136" t="s">
        <v>141</v>
      </c>
      <c r="V105" s="137"/>
      <c r="W105" s="137"/>
      <c r="X105" s="138"/>
      <c r="Y105" s="69"/>
      <c r="Z105" s="67"/>
      <c r="AA105" s="67"/>
      <c r="AB105" s="67"/>
      <c r="AC105" s="67"/>
      <c r="AD105" s="67"/>
      <c r="AE105" s="67"/>
      <c r="AF105" s="67"/>
      <c r="AG105" s="77"/>
      <c r="AH105" s="81"/>
      <c r="AI105" s="7"/>
      <c r="AJ105" s="7"/>
      <c r="AK105" s="7"/>
      <c r="AL105" s="7"/>
      <c r="AM105" s="7"/>
      <c r="AN105" s="7"/>
      <c r="AO105" s="7"/>
      <c r="AP105" s="7"/>
      <c r="AQ105" s="91"/>
      <c r="AR105" s="67"/>
      <c r="AS105" s="77"/>
      <c r="AT105" s="3" t="s">
        <v>141</v>
      </c>
      <c r="AU105" s="3"/>
      <c r="AV105" s="3" t="s">
        <v>761</v>
      </c>
    </row>
    <row r="106" spans="1:48" ht="28.8" x14ac:dyDescent="0.3">
      <c r="A106" s="6" t="s">
        <v>789</v>
      </c>
      <c r="B106" s="96" t="s">
        <v>142</v>
      </c>
      <c r="C106" s="28" t="s">
        <v>749</v>
      </c>
      <c r="D106" s="31">
        <v>32874.078399999962</v>
      </c>
      <c r="E106" s="14">
        <v>3027906.748788022</v>
      </c>
      <c r="F106" s="32">
        <v>1890976.9646819993</v>
      </c>
      <c r="G106" s="31">
        <v>32549.79481024605</v>
      </c>
      <c r="H106" s="14">
        <v>3303048.1400770061</v>
      </c>
      <c r="I106" s="32">
        <v>1668238.9251797502</v>
      </c>
      <c r="J106" s="31">
        <v>15918.968799999966</v>
      </c>
      <c r="K106" s="14">
        <v>1806802.9587999927</v>
      </c>
      <c r="L106" s="32">
        <v>1070844.7390319996</v>
      </c>
      <c r="M106" s="31">
        <v>97903.82</v>
      </c>
      <c r="N106" s="19">
        <v>80982.149999999994</v>
      </c>
      <c r="O106" s="19">
        <v>553.49</v>
      </c>
      <c r="P106" s="54">
        <f>M106-N106</f>
        <v>16921.670000000013</v>
      </c>
      <c r="Q106" s="31">
        <v>32963.660000000003</v>
      </c>
      <c r="R106" s="19">
        <v>32549.81</v>
      </c>
      <c r="S106" s="19">
        <v>0.15390000000000001</v>
      </c>
      <c r="T106" s="54">
        <f>Q106-R106</f>
        <v>413.85000000000218</v>
      </c>
      <c r="U106" s="37">
        <v>16351.64</v>
      </c>
      <c r="V106" s="88">
        <v>16212.71</v>
      </c>
      <c r="W106" s="88">
        <v>1248.8000000000002</v>
      </c>
      <c r="X106" s="97">
        <f>U106-V106</f>
        <v>138.93000000000029</v>
      </c>
      <c r="Y106" s="69"/>
      <c r="Z106" s="67"/>
      <c r="AA106" s="67"/>
      <c r="AB106" s="67"/>
      <c r="AC106" s="67"/>
      <c r="AD106" s="67"/>
      <c r="AE106" s="67"/>
      <c r="AF106" s="67"/>
      <c r="AG106" s="77"/>
      <c r="AH106" s="81"/>
      <c r="AI106" s="7"/>
      <c r="AJ106" s="7"/>
      <c r="AK106" s="7"/>
      <c r="AL106" s="7"/>
      <c r="AM106" s="7"/>
      <c r="AN106" s="7"/>
      <c r="AO106" s="7"/>
      <c r="AP106" s="7"/>
      <c r="AQ106" s="91"/>
      <c r="AR106" s="67"/>
      <c r="AS106" s="77"/>
      <c r="AT106" s="3"/>
      <c r="AU106" s="3" t="s">
        <v>779</v>
      </c>
      <c r="AV106" s="3" t="s">
        <v>761</v>
      </c>
    </row>
    <row r="107" spans="1:48" ht="28.8" x14ac:dyDescent="0.3">
      <c r="A107" s="6" t="s">
        <v>143</v>
      </c>
      <c r="B107" s="96" t="s">
        <v>144</v>
      </c>
      <c r="C107" s="28" t="s">
        <v>749</v>
      </c>
      <c r="D107" s="31">
        <v>1242.7290600000008</v>
      </c>
      <c r="E107" s="14">
        <v>143531.04556159207</v>
      </c>
      <c r="F107" s="32">
        <v>102004.45990527602</v>
      </c>
      <c r="G107" s="31">
        <v>1265.4482472</v>
      </c>
      <c r="H107" s="14">
        <v>154501.63809374406</v>
      </c>
      <c r="I107" s="32">
        <v>96356.203101467981</v>
      </c>
      <c r="J107" s="31">
        <v>855.1495620000004</v>
      </c>
      <c r="K107" s="14">
        <v>120738.56665878002</v>
      </c>
      <c r="L107" s="32">
        <v>80668.113504300039</v>
      </c>
      <c r="M107" s="31">
        <v>1269.46784</v>
      </c>
      <c r="N107" s="19">
        <v>1242.8534199999999</v>
      </c>
      <c r="O107" s="19">
        <v>5.4579999999999997E-2</v>
      </c>
      <c r="P107" s="54">
        <f t="shared" ref="P107:P170" si="23">M107-N107</f>
        <v>26.614420000000109</v>
      </c>
      <c r="Q107" s="31">
        <v>1265.4482499999999</v>
      </c>
      <c r="R107" s="19">
        <v>1265.4482499999999</v>
      </c>
      <c r="S107" s="19">
        <v>50.866720000000001</v>
      </c>
      <c r="T107" s="54">
        <f t="shared" ref="T107:T109" si="24">Q107-R107</f>
        <v>0</v>
      </c>
      <c r="U107" s="37">
        <v>874.06775999999991</v>
      </c>
      <c r="V107" s="88">
        <v>855.14955999999995</v>
      </c>
      <c r="W107" s="88">
        <v>32.338709999999999</v>
      </c>
      <c r="X107" s="97">
        <f t="shared" ref="X107:X109" si="25">U107-V107</f>
        <v>18.918199999999956</v>
      </c>
      <c r="Y107" s="69"/>
      <c r="Z107" s="67"/>
      <c r="AA107" s="67"/>
      <c r="AB107" s="67"/>
      <c r="AC107" s="67"/>
      <c r="AD107" s="67"/>
      <c r="AE107" s="67"/>
      <c r="AF107" s="67"/>
      <c r="AG107" s="77"/>
      <c r="AH107" s="81"/>
      <c r="AI107" s="7"/>
      <c r="AJ107" s="7"/>
      <c r="AK107" s="7"/>
      <c r="AL107" s="7"/>
      <c r="AM107" s="7"/>
      <c r="AN107" s="7"/>
      <c r="AO107" s="7"/>
      <c r="AP107" s="7"/>
      <c r="AQ107" s="91"/>
      <c r="AR107" s="67"/>
      <c r="AS107" s="77"/>
      <c r="AT107" s="3"/>
      <c r="AU107" s="3" t="s">
        <v>760</v>
      </c>
      <c r="AV107" s="3" t="s">
        <v>761</v>
      </c>
    </row>
    <row r="108" spans="1:48" ht="28.8" x14ac:dyDescent="0.3">
      <c r="A108" s="6" t="s">
        <v>145</v>
      </c>
      <c r="B108" s="96" t="s">
        <v>146</v>
      </c>
      <c r="C108" s="28" t="s">
        <v>749</v>
      </c>
      <c r="D108" s="31">
        <v>2245.0000000000018</v>
      </c>
      <c r="E108" s="14">
        <v>242671.70520400011</v>
      </c>
      <c r="F108" s="32">
        <v>165103.1247934002</v>
      </c>
      <c r="G108" s="31">
        <v>2167.6410399999995</v>
      </c>
      <c r="H108" s="14">
        <v>225704.65784</v>
      </c>
      <c r="I108" s="32">
        <v>120683.69866840001</v>
      </c>
      <c r="J108" s="31">
        <v>2177.1199599999995</v>
      </c>
      <c r="K108" s="14">
        <v>225913.29444600007</v>
      </c>
      <c r="L108" s="32">
        <v>124910.55424899992</v>
      </c>
      <c r="M108" s="31">
        <v>2444.951</v>
      </c>
      <c r="N108" s="19">
        <v>2316.12</v>
      </c>
      <c r="O108" s="19">
        <v>0.76700000000000002</v>
      </c>
      <c r="P108" s="54">
        <f t="shared" si="23"/>
        <v>128.83100000000013</v>
      </c>
      <c r="Q108" s="31">
        <v>2280.9009999999998</v>
      </c>
      <c r="R108" s="19">
        <v>2167.6410099999998</v>
      </c>
      <c r="S108" s="19">
        <v>2.3946800000000001</v>
      </c>
      <c r="T108" s="54">
        <f t="shared" si="24"/>
        <v>113.25999000000002</v>
      </c>
      <c r="U108" s="37">
        <v>2273.8776000000003</v>
      </c>
      <c r="V108" s="88">
        <v>2177.1199799999999</v>
      </c>
      <c r="W108" s="88">
        <v>6.1725200000000005</v>
      </c>
      <c r="X108" s="97">
        <f t="shared" si="25"/>
        <v>96.757620000000315</v>
      </c>
      <c r="Y108" s="69"/>
      <c r="Z108" s="67"/>
      <c r="AA108" s="67"/>
      <c r="AB108" s="67"/>
      <c r="AC108" s="67"/>
      <c r="AD108" s="67"/>
      <c r="AE108" s="67"/>
      <c r="AF108" s="67"/>
      <c r="AG108" s="77"/>
      <c r="AH108" s="80"/>
      <c r="AI108" s="74"/>
      <c r="AJ108" s="74"/>
      <c r="AK108" s="74"/>
      <c r="AL108" s="74"/>
      <c r="AM108" s="74"/>
      <c r="AN108" s="74"/>
      <c r="AO108" s="74"/>
      <c r="AP108" s="74" t="s">
        <v>751</v>
      </c>
      <c r="AQ108" s="90">
        <v>1</v>
      </c>
      <c r="AR108" s="67" t="s">
        <v>751</v>
      </c>
      <c r="AS108" s="90"/>
      <c r="AT108" s="3" t="s">
        <v>765</v>
      </c>
      <c r="AU108" s="3" t="s">
        <v>760</v>
      </c>
      <c r="AV108" s="3" t="s">
        <v>761</v>
      </c>
    </row>
    <row r="109" spans="1:48" ht="28.8" x14ac:dyDescent="0.3">
      <c r="A109" s="6" t="s">
        <v>145</v>
      </c>
      <c r="B109" s="96" t="s">
        <v>147</v>
      </c>
      <c r="C109" s="28" t="s">
        <v>749</v>
      </c>
      <c r="D109" s="31">
        <v>922.87584000000004</v>
      </c>
      <c r="E109" s="14">
        <v>104879.46360440001</v>
      </c>
      <c r="F109" s="32">
        <v>73135.417992359988</v>
      </c>
      <c r="G109" s="31">
        <v>980.57538399999964</v>
      </c>
      <c r="H109" s="14">
        <v>102576.80165360002</v>
      </c>
      <c r="I109" s="32">
        <v>54139.560082720018</v>
      </c>
      <c r="J109" s="31">
        <v>759.53490399999998</v>
      </c>
      <c r="K109" s="14">
        <v>81797.498618640006</v>
      </c>
      <c r="L109" s="32">
        <v>45972.995312400009</v>
      </c>
      <c r="M109" s="31">
        <v>944.37199999999996</v>
      </c>
      <c r="N109" s="19">
        <v>922.87599999999998</v>
      </c>
      <c r="O109" s="19">
        <v>5.1909999999999998</v>
      </c>
      <c r="P109" s="54">
        <f t="shared" si="23"/>
        <v>21.495999999999981</v>
      </c>
      <c r="Q109" s="31">
        <v>1012.3296</v>
      </c>
      <c r="R109" s="19">
        <v>980.57538999999997</v>
      </c>
      <c r="S109" s="19">
        <v>4.3815499999999998</v>
      </c>
      <c r="T109" s="54">
        <f t="shared" si="24"/>
        <v>31.754210000000057</v>
      </c>
      <c r="U109" s="37">
        <v>797.51599999999996</v>
      </c>
      <c r="V109" s="88">
        <v>759.53490999999985</v>
      </c>
      <c r="W109" s="88">
        <v>2.4723600000000001</v>
      </c>
      <c r="X109" s="97">
        <f t="shared" si="25"/>
        <v>37.981090000000108</v>
      </c>
      <c r="Y109" s="69"/>
      <c r="Z109" s="67"/>
      <c r="AA109" s="67"/>
      <c r="AB109" s="67"/>
      <c r="AC109" s="67"/>
      <c r="AD109" s="67"/>
      <c r="AE109" s="67"/>
      <c r="AF109" s="67"/>
      <c r="AG109" s="77"/>
      <c r="AH109" s="80"/>
      <c r="AI109" s="74"/>
      <c r="AJ109" s="74"/>
      <c r="AK109" s="74"/>
      <c r="AL109" s="74"/>
      <c r="AM109" s="74"/>
      <c r="AN109" s="74"/>
      <c r="AO109" s="74"/>
      <c r="AP109" s="74" t="s">
        <v>751</v>
      </c>
      <c r="AQ109" s="90">
        <v>1</v>
      </c>
      <c r="AR109" s="67"/>
      <c r="AS109" s="90"/>
      <c r="AT109" s="3" t="s">
        <v>765</v>
      </c>
      <c r="AU109" s="3" t="s">
        <v>779</v>
      </c>
      <c r="AV109" s="3" t="s">
        <v>761</v>
      </c>
    </row>
    <row r="110" spans="1:48" ht="28.8" x14ac:dyDescent="0.3">
      <c r="A110" s="6" t="s">
        <v>148</v>
      </c>
      <c r="B110" s="96" t="s">
        <v>149</v>
      </c>
      <c r="C110" s="28" t="s">
        <v>749</v>
      </c>
      <c r="D110" s="31">
        <v>1362.5153762270397</v>
      </c>
      <c r="E110" s="14">
        <v>156354.62087989168</v>
      </c>
      <c r="F110" s="32">
        <v>110580.94691598935</v>
      </c>
      <c r="G110" s="31">
        <v>0</v>
      </c>
      <c r="H110" s="14">
        <v>0</v>
      </c>
      <c r="I110" s="32">
        <v>0</v>
      </c>
      <c r="J110" s="31">
        <v>0</v>
      </c>
      <c r="K110" s="14">
        <v>0</v>
      </c>
      <c r="L110" s="32">
        <v>0</v>
      </c>
      <c r="M110" s="31">
        <v>1404.096</v>
      </c>
      <c r="N110" s="19">
        <v>1362.5150000000001</v>
      </c>
      <c r="O110" s="19">
        <v>0.54818999999999996</v>
      </c>
      <c r="P110" s="54">
        <f t="shared" si="23"/>
        <v>41.580999999999904</v>
      </c>
      <c r="Q110" s="126" t="s">
        <v>76</v>
      </c>
      <c r="R110" s="127"/>
      <c r="S110" s="127"/>
      <c r="T110" s="129"/>
      <c r="U110" s="126" t="s">
        <v>76</v>
      </c>
      <c r="V110" s="127"/>
      <c r="W110" s="127"/>
      <c r="X110" s="128"/>
      <c r="Y110" s="69"/>
      <c r="Z110" s="67"/>
      <c r="AA110" s="67"/>
      <c r="AB110" s="67"/>
      <c r="AC110" s="67"/>
      <c r="AD110" s="67"/>
      <c r="AE110" s="67"/>
      <c r="AF110" s="67"/>
      <c r="AG110" s="77"/>
      <c r="AH110" s="81"/>
      <c r="AI110" s="7"/>
      <c r="AJ110" s="7"/>
      <c r="AK110" s="7"/>
      <c r="AL110" s="7"/>
      <c r="AM110" s="7"/>
      <c r="AN110" s="7"/>
      <c r="AO110" s="7"/>
      <c r="AP110" s="7"/>
      <c r="AQ110" s="91"/>
      <c r="AR110" s="67"/>
      <c r="AS110" s="77"/>
      <c r="AT110" s="3"/>
      <c r="AU110" s="3" t="s">
        <v>779</v>
      </c>
      <c r="AV110" s="3" t="s">
        <v>761</v>
      </c>
    </row>
    <row r="111" spans="1:48" ht="28.8" x14ac:dyDescent="0.3">
      <c r="A111" s="6" t="s">
        <v>148</v>
      </c>
      <c r="B111" s="96" t="s">
        <v>150</v>
      </c>
      <c r="C111" s="28" t="s">
        <v>749</v>
      </c>
      <c r="D111" s="31">
        <v>2402.0593991999999</v>
      </c>
      <c r="E111" s="14">
        <v>265827.67979032808</v>
      </c>
      <c r="F111" s="32">
        <v>183137.27575913403</v>
      </c>
      <c r="G111" s="31">
        <v>2385.9493883999999</v>
      </c>
      <c r="H111" s="14">
        <v>267073.58053058397</v>
      </c>
      <c r="I111" s="32">
        <v>149063.60598358201</v>
      </c>
      <c r="J111" s="31">
        <v>1597.9893264000007</v>
      </c>
      <c r="K111" s="14">
        <v>188325.16285118394</v>
      </c>
      <c r="L111" s="32">
        <v>113484.82191180004</v>
      </c>
      <c r="M111" s="31">
        <v>2427.63</v>
      </c>
      <c r="N111" s="19">
        <v>2402.0590000000002</v>
      </c>
      <c r="O111" s="19">
        <v>0.16636999999999999</v>
      </c>
      <c r="P111" s="54">
        <f t="shared" si="23"/>
        <v>25.570999999999913</v>
      </c>
      <c r="Q111" s="31">
        <v>2411.288</v>
      </c>
      <c r="R111" s="19">
        <v>2385.9489699999999</v>
      </c>
      <c r="S111" s="19">
        <v>0.18517</v>
      </c>
      <c r="T111" s="54">
        <f>Q111-R111</f>
        <v>25.339030000000093</v>
      </c>
      <c r="U111" s="37">
        <v>1618.1930000000002</v>
      </c>
      <c r="V111" s="88">
        <v>1597.9893</v>
      </c>
      <c r="W111" s="88">
        <v>8.5399999999999991</v>
      </c>
      <c r="X111" s="97">
        <f>U111-V111</f>
        <v>20.203700000000254</v>
      </c>
      <c r="Y111" s="69"/>
      <c r="Z111" s="67"/>
      <c r="AA111" s="67"/>
      <c r="AB111" s="67"/>
      <c r="AC111" s="67"/>
      <c r="AD111" s="67"/>
      <c r="AE111" s="67"/>
      <c r="AF111" s="67"/>
      <c r="AG111" s="77"/>
      <c r="AH111" s="81"/>
      <c r="AI111" s="7"/>
      <c r="AJ111" s="7"/>
      <c r="AK111" s="7"/>
      <c r="AL111" s="7"/>
      <c r="AM111" s="7"/>
      <c r="AN111" s="7"/>
      <c r="AO111" s="7"/>
      <c r="AP111" s="7"/>
      <c r="AQ111" s="91"/>
      <c r="AR111" s="67"/>
      <c r="AS111" s="77"/>
      <c r="AT111" s="3"/>
      <c r="AU111" s="3" t="s">
        <v>779</v>
      </c>
      <c r="AV111" s="3" t="s">
        <v>761</v>
      </c>
    </row>
    <row r="112" spans="1:48" ht="28.8" x14ac:dyDescent="0.3">
      <c r="A112" s="6" t="s">
        <v>148</v>
      </c>
      <c r="B112" s="96" t="s">
        <v>151</v>
      </c>
      <c r="C112" s="28" t="s">
        <v>749</v>
      </c>
      <c r="D112" s="31">
        <v>2374.114</v>
      </c>
      <c r="E112" s="14">
        <v>275872.49010000104</v>
      </c>
      <c r="F112" s="32">
        <v>194405.38490500001</v>
      </c>
      <c r="G112" s="31">
        <v>2005.4829999999999</v>
      </c>
      <c r="H112" s="14">
        <v>235175.00303999992</v>
      </c>
      <c r="I112" s="32">
        <v>139687.43894499994</v>
      </c>
      <c r="J112" s="31">
        <v>2376</v>
      </c>
      <c r="K112" s="14">
        <v>265630.43036000023</v>
      </c>
      <c r="L112" s="32">
        <v>157942.517245</v>
      </c>
      <c r="M112" s="31">
        <v>2705.7840000000001</v>
      </c>
      <c r="N112" s="19">
        <v>2374.114</v>
      </c>
      <c r="O112" s="19">
        <v>1.3280000000000001</v>
      </c>
      <c r="P112" s="54">
        <f t="shared" si="23"/>
        <v>331.67000000000007</v>
      </c>
      <c r="Q112" s="31">
        <v>2274.1260000000002</v>
      </c>
      <c r="R112" s="19">
        <v>2005.4829999999999</v>
      </c>
      <c r="S112" s="19">
        <v>4.8769999999999998</v>
      </c>
      <c r="T112" s="54">
        <f t="shared" ref="T112:T114" si="26">Q112-R112</f>
        <v>268.64300000000026</v>
      </c>
      <c r="U112" s="37">
        <v>2620.009</v>
      </c>
      <c r="V112" s="88">
        <v>2376.0030000000002</v>
      </c>
      <c r="W112" s="88">
        <v>0.10785</v>
      </c>
      <c r="X112" s="97">
        <f t="shared" ref="X112:X114" si="27">U112-V112</f>
        <v>244.00599999999986</v>
      </c>
      <c r="Y112" s="69"/>
      <c r="Z112" s="67"/>
      <c r="AA112" s="67"/>
      <c r="AB112" s="67"/>
      <c r="AC112" s="67"/>
      <c r="AD112" s="67"/>
      <c r="AE112" s="67"/>
      <c r="AF112" s="67"/>
      <c r="AG112" s="77"/>
      <c r="AH112" s="81"/>
      <c r="AI112" s="7"/>
      <c r="AJ112" s="7"/>
      <c r="AK112" s="7"/>
      <c r="AL112" s="7"/>
      <c r="AM112" s="7"/>
      <c r="AN112" s="7"/>
      <c r="AO112" s="7"/>
      <c r="AP112" s="7"/>
      <c r="AQ112" s="91"/>
      <c r="AR112" s="67" t="s">
        <v>751</v>
      </c>
      <c r="AS112" s="77"/>
      <c r="AT112" s="3"/>
      <c r="AU112" s="3" t="s">
        <v>760</v>
      </c>
      <c r="AV112" s="3" t="s">
        <v>761</v>
      </c>
    </row>
    <row r="113" spans="1:48" ht="28.8" x14ac:dyDescent="0.3">
      <c r="A113" s="6" t="s">
        <v>710</v>
      </c>
      <c r="B113" s="96" t="s">
        <v>152</v>
      </c>
      <c r="C113" s="28" t="s">
        <v>749</v>
      </c>
      <c r="D113" s="31">
        <v>4183.5891000000011</v>
      </c>
      <c r="E113" s="14">
        <v>452211.68691350007</v>
      </c>
      <c r="F113" s="32">
        <v>308160.02020724997</v>
      </c>
      <c r="G113" s="31">
        <v>4150.5710500000005</v>
      </c>
      <c r="H113" s="14">
        <v>468638.20854750049</v>
      </c>
      <c r="I113" s="32">
        <v>255624.86934175005</v>
      </c>
      <c r="J113" s="31">
        <v>4010.4108500000002</v>
      </c>
      <c r="K113" s="14">
        <v>450921.55905450019</v>
      </c>
      <c r="L113" s="32">
        <v>263561.79448475002</v>
      </c>
      <c r="M113" s="40">
        <v>4329.92</v>
      </c>
      <c r="N113" s="21">
        <v>4183.5891000000001</v>
      </c>
      <c r="O113" s="21">
        <v>0.48180000000000001</v>
      </c>
      <c r="P113" s="54">
        <f t="shared" si="23"/>
        <v>146.33089999999993</v>
      </c>
      <c r="Q113" s="31">
        <v>4315.1890000000003</v>
      </c>
      <c r="R113" s="19">
        <v>4150.5410499999998</v>
      </c>
      <c r="S113" s="19">
        <v>1.855</v>
      </c>
      <c r="T113" s="54">
        <f t="shared" si="26"/>
        <v>164.64795000000049</v>
      </c>
      <c r="U113" s="37">
        <v>4170.7669999999989</v>
      </c>
      <c r="V113" s="88">
        <v>4010.4108500000002</v>
      </c>
      <c r="W113" s="88">
        <v>6.0062199999999999</v>
      </c>
      <c r="X113" s="97">
        <f t="shared" si="27"/>
        <v>160.35614999999871</v>
      </c>
      <c r="Y113" s="69"/>
      <c r="Z113" s="67"/>
      <c r="AA113" s="67"/>
      <c r="AB113" s="67"/>
      <c r="AC113" s="67"/>
      <c r="AD113" s="67" t="s">
        <v>751</v>
      </c>
      <c r="AE113" s="67"/>
      <c r="AF113" s="67"/>
      <c r="AG113" s="77">
        <v>1</v>
      </c>
      <c r="AH113" s="81"/>
      <c r="AI113" s="7"/>
      <c r="AJ113" s="7"/>
      <c r="AK113" s="7"/>
      <c r="AL113" s="7"/>
      <c r="AM113" s="7"/>
      <c r="AN113" s="7"/>
      <c r="AO113" s="7"/>
      <c r="AP113" s="7"/>
      <c r="AQ113" s="91"/>
      <c r="AR113" s="67"/>
      <c r="AS113" s="77"/>
      <c r="AT113" s="3" t="s">
        <v>765</v>
      </c>
      <c r="AU113" s="3" t="s">
        <v>779</v>
      </c>
      <c r="AV113" s="3" t="s">
        <v>761</v>
      </c>
    </row>
    <row r="114" spans="1:48" ht="28.8" x14ac:dyDescent="0.3">
      <c r="A114" s="6" t="s">
        <v>153</v>
      </c>
      <c r="B114" s="96" t="s">
        <v>154</v>
      </c>
      <c r="C114" s="28" t="s">
        <v>749</v>
      </c>
      <c r="D114" s="31">
        <v>1561.8857499999999</v>
      </c>
      <c r="E114" s="14">
        <v>181032.49727249995</v>
      </c>
      <c r="F114" s="32">
        <v>127601.7961925</v>
      </c>
      <c r="G114" s="31">
        <v>1498.2048749999999</v>
      </c>
      <c r="H114" s="14">
        <v>185060.78839499998</v>
      </c>
      <c r="I114" s="32">
        <v>114324.97613687499</v>
      </c>
      <c r="J114" s="31">
        <v>1141.7865699999998</v>
      </c>
      <c r="K114" s="14">
        <v>145121.27357874982</v>
      </c>
      <c r="L114" s="32">
        <v>92288.870639000044</v>
      </c>
      <c r="M114" s="31">
        <v>1654.604</v>
      </c>
      <c r="N114" s="19">
        <v>1561.88579</v>
      </c>
      <c r="O114" s="19">
        <v>1.66466</v>
      </c>
      <c r="P114" s="54">
        <f t="shared" si="23"/>
        <v>92.718209999999999</v>
      </c>
      <c r="Q114" s="31">
        <v>1585.5604000000001</v>
      </c>
      <c r="R114" s="19">
        <v>1498.2049099999999</v>
      </c>
      <c r="S114" s="19">
        <v>4.3266200000000001</v>
      </c>
      <c r="T114" s="54">
        <f t="shared" si="26"/>
        <v>87.355490000000145</v>
      </c>
      <c r="U114" s="37">
        <v>1265.0009400000001</v>
      </c>
      <c r="V114" s="88">
        <v>1193.14804</v>
      </c>
      <c r="W114" s="88">
        <v>3.61313</v>
      </c>
      <c r="X114" s="97">
        <f t="shared" si="27"/>
        <v>71.852900000000091</v>
      </c>
      <c r="Y114" s="69"/>
      <c r="Z114" s="67"/>
      <c r="AA114" s="67"/>
      <c r="AB114" s="67"/>
      <c r="AC114" s="67"/>
      <c r="AD114" s="67" t="s">
        <v>752</v>
      </c>
      <c r="AE114" s="67"/>
      <c r="AF114" s="67"/>
      <c r="AG114" s="77">
        <v>2</v>
      </c>
      <c r="AH114" s="80" t="s">
        <v>751</v>
      </c>
      <c r="AI114" s="74"/>
      <c r="AJ114" s="74"/>
      <c r="AK114" s="74"/>
      <c r="AL114" s="74" t="s">
        <v>752</v>
      </c>
      <c r="AM114" s="74"/>
      <c r="AN114" s="74"/>
      <c r="AO114" s="74"/>
      <c r="AP114" s="74"/>
      <c r="AQ114" s="90">
        <v>3</v>
      </c>
      <c r="AR114" s="67"/>
      <c r="AS114" s="90"/>
      <c r="AT114" s="3" t="s">
        <v>759</v>
      </c>
      <c r="AU114" s="3" t="s">
        <v>779</v>
      </c>
      <c r="AV114" s="3" t="s">
        <v>761</v>
      </c>
    </row>
    <row r="115" spans="1:48" ht="28.8" x14ac:dyDescent="0.3">
      <c r="A115" s="6" t="s">
        <v>711</v>
      </c>
      <c r="B115" s="96" t="s">
        <v>155</v>
      </c>
      <c r="C115" s="28" t="s">
        <v>749</v>
      </c>
      <c r="D115" s="31">
        <v>630.70929600000056</v>
      </c>
      <c r="E115" s="14">
        <v>78720.787504959953</v>
      </c>
      <c r="F115" s="32">
        <v>57282.463441199994</v>
      </c>
      <c r="G115" s="31">
        <v>0</v>
      </c>
      <c r="H115" s="14">
        <v>0</v>
      </c>
      <c r="I115" s="32">
        <v>0</v>
      </c>
      <c r="J115" s="31">
        <v>0</v>
      </c>
      <c r="K115" s="14">
        <v>0</v>
      </c>
      <c r="L115" s="32">
        <v>0</v>
      </c>
      <c r="M115" s="31">
        <v>910.44</v>
      </c>
      <c r="N115" s="19">
        <v>787.71600000000001</v>
      </c>
      <c r="O115" s="19">
        <v>7.2999999999999995E-2</v>
      </c>
      <c r="P115" s="54">
        <f t="shared" si="23"/>
        <v>122.72400000000005</v>
      </c>
      <c r="Q115" s="126" t="s">
        <v>76</v>
      </c>
      <c r="R115" s="127"/>
      <c r="S115" s="127"/>
      <c r="T115" s="129"/>
      <c r="U115" s="126" t="s">
        <v>76</v>
      </c>
      <c r="V115" s="127"/>
      <c r="W115" s="127"/>
      <c r="X115" s="128"/>
      <c r="Y115" s="69"/>
      <c r="Z115" s="67"/>
      <c r="AA115" s="67"/>
      <c r="AB115" s="67"/>
      <c r="AC115" s="67"/>
      <c r="AD115" s="67"/>
      <c r="AE115" s="67"/>
      <c r="AF115" s="67"/>
      <c r="AG115" s="77"/>
      <c r="AH115" s="81"/>
      <c r="AI115" s="7"/>
      <c r="AJ115" s="7"/>
      <c r="AK115" s="7"/>
      <c r="AL115" s="7"/>
      <c r="AM115" s="7"/>
      <c r="AN115" s="7"/>
      <c r="AO115" s="7"/>
      <c r="AP115" s="7"/>
      <c r="AQ115" s="91"/>
      <c r="AR115" s="67"/>
      <c r="AS115" s="77"/>
      <c r="AT115" s="3"/>
      <c r="AU115" s="3" t="s">
        <v>779</v>
      </c>
      <c r="AV115" s="3" t="s">
        <v>761</v>
      </c>
    </row>
    <row r="116" spans="1:48" ht="28.8" x14ac:dyDescent="0.3">
      <c r="A116" s="6" t="s">
        <v>711</v>
      </c>
      <c r="B116" s="96" t="s">
        <v>156</v>
      </c>
      <c r="C116" s="28" t="s">
        <v>749</v>
      </c>
      <c r="D116" s="31">
        <v>1164.3824999999999</v>
      </c>
      <c r="E116" s="14">
        <v>117591.84003074995</v>
      </c>
      <c r="F116" s="32">
        <v>77138.668156374988</v>
      </c>
      <c r="G116" s="31">
        <v>1140.0143</v>
      </c>
      <c r="H116" s="14">
        <v>90366.262166999863</v>
      </c>
      <c r="I116" s="32">
        <v>33878.519585499998</v>
      </c>
      <c r="J116" s="31">
        <v>252.687625</v>
      </c>
      <c r="K116" s="14">
        <v>22408.338585000012</v>
      </c>
      <c r="L116" s="32">
        <v>9645.1782347500066</v>
      </c>
      <c r="M116" s="31">
        <v>1251.2059999999999</v>
      </c>
      <c r="N116" s="19">
        <v>1164.383</v>
      </c>
      <c r="O116" s="19">
        <v>0.25</v>
      </c>
      <c r="P116" s="54">
        <f t="shared" si="23"/>
        <v>86.822999999999865</v>
      </c>
      <c r="Q116" s="31">
        <v>1225.2180000000001</v>
      </c>
      <c r="R116" s="19">
        <v>1140.01433</v>
      </c>
      <c r="S116" s="19">
        <v>9.5000000000000001E-2</v>
      </c>
      <c r="T116" s="54">
        <f>Q116-R116</f>
        <v>85.203670000000102</v>
      </c>
      <c r="U116" s="37">
        <v>325.31099999999998</v>
      </c>
      <c r="V116" s="88">
        <v>252.68799999999999</v>
      </c>
      <c r="W116" s="88">
        <v>1.9E-2</v>
      </c>
      <c r="X116" s="97">
        <f>U116-V116</f>
        <v>72.62299999999999</v>
      </c>
      <c r="Y116" s="69"/>
      <c r="Z116" s="67"/>
      <c r="AA116" s="67"/>
      <c r="AB116" s="67"/>
      <c r="AC116" s="67"/>
      <c r="AD116" s="67"/>
      <c r="AE116" s="67"/>
      <c r="AF116" s="67"/>
      <c r="AG116" s="77"/>
      <c r="AH116" s="81"/>
      <c r="AI116" s="7"/>
      <c r="AJ116" s="7"/>
      <c r="AK116" s="7"/>
      <c r="AL116" s="7"/>
      <c r="AM116" s="7"/>
      <c r="AN116" s="7"/>
      <c r="AO116" s="7"/>
      <c r="AP116" s="7"/>
      <c r="AQ116" s="91"/>
      <c r="AR116" s="67"/>
      <c r="AS116" s="77"/>
      <c r="AT116" s="3"/>
      <c r="AU116" s="3" t="s">
        <v>779</v>
      </c>
      <c r="AV116" s="3" t="s">
        <v>761</v>
      </c>
    </row>
    <row r="117" spans="1:48" ht="72" x14ac:dyDescent="0.3">
      <c r="A117" s="6" t="s">
        <v>712</v>
      </c>
      <c r="B117" s="96" t="s">
        <v>157</v>
      </c>
      <c r="C117" s="28" t="s">
        <v>749</v>
      </c>
      <c r="D117" s="31">
        <v>1842.4030699999996</v>
      </c>
      <c r="E117" s="14">
        <v>213374.19144239998</v>
      </c>
      <c r="F117" s="32">
        <v>147514.44365150001</v>
      </c>
      <c r="G117" s="31">
        <v>1984.0380000000002</v>
      </c>
      <c r="H117" s="14">
        <v>247146.59531779998</v>
      </c>
      <c r="I117" s="32">
        <v>148967.36032440001</v>
      </c>
      <c r="J117" s="31">
        <v>1981.5013800000004</v>
      </c>
      <c r="K117" s="14">
        <v>250079.42911340008</v>
      </c>
      <c r="L117" s="32">
        <v>154623.96433039999</v>
      </c>
      <c r="M117" s="31">
        <v>1889.62</v>
      </c>
      <c r="N117" s="19">
        <v>1842.403</v>
      </c>
      <c r="O117" s="19">
        <v>4.298</v>
      </c>
      <c r="P117" s="54">
        <f t="shared" si="23"/>
        <v>47.216999999999871</v>
      </c>
      <c r="Q117" s="31">
        <v>2037.27</v>
      </c>
      <c r="R117" s="19">
        <v>1984.038</v>
      </c>
      <c r="S117" s="19">
        <v>1.1769099999999999</v>
      </c>
      <c r="T117" s="54">
        <f t="shared" ref="T117:T123" si="28">Q117-R117</f>
        <v>53.231999999999971</v>
      </c>
      <c r="U117" s="37">
        <v>2036.45</v>
      </c>
      <c r="V117" s="88">
        <v>1981.51</v>
      </c>
      <c r="W117" s="88">
        <v>0.496</v>
      </c>
      <c r="X117" s="97">
        <f t="shared" ref="X117:X121" si="29">U117-V117</f>
        <v>54.940000000000055</v>
      </c>
      <c r="Y117" s="69"/>
      <c r="Z117" s="67"/>
      <c r="AA117" s="67"/>
      <c r="AB117" s="67"/>
      <c r="AC117" s="67"/>
      <c r="AD117" s="67"/>
      <c r="AE117" s="67"/>
      <c r="AF117" s="67"/>
      <c r="AG117" s="77"/>
      <c r="AH117" s="80" t="s">
        <v>751</v>
      </c>
      <c r="AI117" s="74"/>
      <c r="AJ117" s="74"/>
      <c r="AK117" s="74"/>
      <c r="AL117" s="74"/>
      <c r="AM117" s="74"/>
      <c r="AN117" s="74"/>
      <c r="AO117" s="74"/>
      <c r="AP117" s="74"/>
      <c r="AQ117" s="90">
        <v>1</v>
      </c>
      <c r="AR117" s="67" t="s">
        <v>751</v>
      </c>
      <c r="AS117" s="90" t="s">
        <v>751</v>
      </c>
      <c r="AT117" s="3" t="s">
        <v>855</v>
      </c>
      <c r="AU117" s="3" t="s">
        <v>779</v>
      </c>
      <c r="AV117" s="3" t="s">
        <v>761</v>
      </c>
    </row>
    <row r="118" spans="1:48" ht="72" x14ac:dyDescent="0.3">
      <c r="A118" s="6" t="s">
        <v>158</v>
      </c>
      <c r="B118" s="96" t="s">
        <v>159</v>
      </c>
      <c r="C118" s="28" t="s">
        <v>749</v>
      </c>
      <c r="D118" s="31">
        <v>20879.097199999997</v>
      </c>
      <c r="E118" s="14">
        <v>1925572.7806539948</v>
      </c>
      <c r="F118" s="32">
        <v>1200719.9011210003</v>
      </c>
      <c r="G118" s="31">
        <v>20683.737199999996</v>
      </c>
      <c r="H118" s="14">
        <v>2071295.2261079908</v>
      </c>
      <c r="I118" s="32">
        <v>1062523.7462619995</v>
      </c>
      <c r="J118" s="31">
        <v>18093.905199999994</v>
      </c>
      <c r="K118" s="14">
        <v>1750608.1058060052</v>
      </c>
      <c r="L118" s="32">
        <v>898628.72316400008</v>
      </c>
      <c r="M118" s="31">
        <v>21524.501</v>
      </c>
      <c r="N118" s="19">
        <v>20879.097000000002</v>
      </c>
      <c r="O118" s="19">
        <v>178.4572</v>
      </c>
      <c r="P118" s="54">
        <f t="shared" si="23"/>
        <v>645.40399999999863</v>
      </c>
      <c r="Q118" s="31">
        <v>21441.83</v>
      </c>
      <c r="R118" s="19">
        <v>20683.7372</v>
      </c>
      <c r="S118" s="19">
        <v>104.986</v>
      </c>
      <c r="T118" s="54">
        <f t="shared" si="28"/>
        <v>758.09280000000217</v>
      </c>
      <c r="U118" s="37">
        <v>18770.607</v>
      </c>
      <c r="V118" s="88">
        <v>18130.822799999998</v>
      </c>
      <c r="W118" s="88">
        <v>115.7242</v>
      </c>
      <c r="X118" s="97">
        <f t="shared" si="29"/>
        <v>639.78420000000187</v>
      </c>
      <c r="Y118" s="69"/>
      <c r="Z118" s="67"/>
      <c r="AA118" s="67"/>
      <c r="AB118" s="67"/>
      <c r="AC118" s="67"/>
      <c r="AD118" s="67"/>
      <c r="AE118" s="67"/>
      <c r="AF118" s="67"/>
      <c r="AG118" s="77"/>
      <c r="AH118" s="81"/>
      <c r="AI118" s="7"/>
      <c r="AJ118" s="7"/>
      <c r="AK118" s="7"/>
      <c r="AL118" s="7"/>
      <c r="AM118" s="7"/>
      <c r="AN118" s="7"/>
      <c r="AO118" s="7"/>
      <c r="AP118" s="7"/>
      <c r="AQ118" s="91"/>
      <c r="AR118" s="67" t="s">
        <v>751</v>
      </c>
      <c r="AS118" s="77" t="s">
        <v>751</v>
      </c>
      <c r="AT118" s="3" t="s">
        <v>858</v>
      </c>
      <c r="AU118" s="3" t="s">
        <v>762</v>
      </c>
      <c r="AV118" s="3" t="s">
        <v>761</v>
      </c>
    </row>
    <row r="119" spans="1:48" ht="28.8" x14ac:dyDescent="0.3">
      <c r="A119" s="6" t="s">
        <v>713</v>
      </c>
      <c r="B119" s="96" t="s">
        <v>160</v>
      </c>
      <c r="C119" s="28" t="s">
        <v>749</v>
      </c>
      <c r="D119" s="31">
        <v>2427.8776999999982</v>
      </c>
      <c r="E119" s="14">
        <v>281539.76351400034</v>
      </c>
      <c r="F119" s="32">
        <v>198321.47170399997</v>
      </c>
      <c r="G119" s="31">
        <v>1945.0614999999998</v>
      </c>
      <c r="H119" s="14">
        <v>240939.402413</v>
      </c>
      <c r="I119" s="32">
        <v>146588.68104749997</v>
      </c>
      <c r="J119" s="31">
        <v>1956.6639999999993</v>
      </c>
      <c r="K119" s="14">
        <v>222577.53462399999</v>
      </c>
      <c r="L119" s="32">
        <v>130605.71517000005</v>
      </c>
      <c r="M119" s="31">
        <v>2545.44</v>
      </c>
      <c r="N119" s="19">
        <v>2427.8780000000002</v>
      </c>
      <c r="O119" s="19">
        <v>3.0979999999999999</v>
      </c>
      <c r="P119" s="54">
        <f t="shared" si="23"/>
        <v>117.5619999999999</v>
      </c>
      <c r="Q119" s="31">
        <v>2048.08</v>
      </c>
      <c r="R119" s="19">
        <v>1945.0630000000001</v>
      </c>
      <c r="S119" s="19">
        <v>8.3680000000000003</v>
      </c>
      <c r="T119" s="54">
        <f t="shared" si="28"/>
        <v>103.01699999999983</v>
      </c>
      <c r="U119" s="37">
        <v>2059.44</v>
      </c>
      <c r="V119" s="88">
        <v>1965.17</v>
      </c>
      <c r="W119" s="88">
        <v>3.7387900000000003</v>
      </c>
      <c r="X119" s="97">
        <f t="shared" si="29"/>
        <v>94.269999999999982</v>
      </c>
      <c r="Y119" s="69"/>
      <c r="Z119" s="67"/>
      <c r="AA119" s="67"/>
      <c r="AB119" s="67"/>
      <c r="AC119" s="67"/>
      <c r="AD119" s="67"/>
      <c r="AE119" s="67"/>
      <c r="AF119" s="67"/>
      <c r="AG119" s="77"/>
      <c r="AH119" s="81"/>
      <c r="AI119" s="7"/>
      <c r="AJ119" s="7"/>
      <c r="AK119" s="7"/>
      <c r="AL119" s="7"/>
      <c r="AM119" s="7"/>
      <c r="AN119" s="7"/>
      <c r="AO119" s="7"/>
      <c r="AP119" s="7"/>
      <c r="AQ119" s="91"/>
      <c r="AR119" s="67" t="s">
        <v>751</v>
      </c>
      <c r="AS119" s="77"/>
      <c r="AT119" s="3"/>
      <c r="AU119" s="3" t="s">
        <v>760</v>
      </c>
      <c r="AV119" s="3" t="s">
        <v>761</v>
      </c>
    </row>
    <row r="120" spans="1:48" ht="28.8" x14ac:dyDescent="0.3">
      <c r="A120" s="6" t="s">
        <v>713</v>
      </c>
      <c r="B120" s="96" t="s">
        <v>161</v>
      </c>
      <c r="C120" s="28" t="s">
        <v>749</v>
      </c>
      <c r="D120" s="31">
        <v>1718.2440240000003</v>
      </c>
      <c r="E120" s="14">
        <v>199440.7560936001</v>
      </c>
      <c r="F120" s="32">
        <v>140603.88036863998</v>
      </c>
      <c r="G120" s="31">
        <v>1294.7465400000006</v>
      </c>
      <c r="H120" s="14">
        <v>163792.72979039999</v>
      </c>
      <c r="I120" s="32">
        <v>100547.52840222001</v>
      </c>
      <c r="J120" s="31">
        <v>1303.3347719999999</v>
      </c>
      <c r="K120" s="14">
        <v>158641.76230859995</v>
      </c>
      <c r="L120" s="32">
        <v>97667.997722640022</v>
      </c>
      <c r="M120" s="31">
        <v>1801.76</v>
      </c>
      <c r="N120" s="19">
        <v>1718.2439999999999</v>
      </c>
      <c r="O120" s="19">
        <v>2.3660000000000001</v>
      </c>
      <c r="P120" s="54">
        <f t="shared" si="23"/>
        <v>83.516000000000076</v>
      </c>
      <c r="Q120" s="31">
        <v>1356.08</v>
      </c>
      <c r="R120" s="19">
        <v>1294.7449999999999</v>
      </c>
      <c r="S120" s="19">
        <v>4.6289999999999996</v>
      </c>
      <c r="T120" s="54">
        <f t="shared" si="28"/>
        <v>61.335000000000036</v>
      </c>
      <c r="U120" s="37">
        <v>1372.8799999999999</v>
      </c>
      <c r="V120" s="88">
        <v>1308.8320000000001</v>
      </c>
      <c r="W120" s="88">
        <v>7.13</v>
      </c>
      <c r="X120" s="97">
        <f t="shared" si="29"/>
        <v>64.047999999999774</v>
      </c>
      <c r="Y120" s="69"/>
      <c r="Z120" s="67"/>
      <c r="AA120" s="67"/>
      <c r="AB120" s="67"/>
      <c r="AC120" s="67"/>
      <c r="AD120" s="67"/>
      <c r="AE120" s="67"/>
      <c r="AF120" s="67"/>
      <c r="AG120" s="77"/>
      <c r="AH120" s="81"/>
      <c r="AI120" s="7"/>
      <c r="AJ120" s="7"/>
      <c r="AK120" s="7"/>
      <c r="AL120" s="7"/>
      <c r="AM120" s="7"/>
      <c r="AN120" s="7"/>
      <c r="AO120" s="7"/>
      <c r="AP120" s="7"/>
      <c r="AQ120" s="91"/>
      <c r="AR120" s="67" t="s">
        <v>751</v>
      </c>
      <c r="AS120" s="77"/>
      <c r="AT120" s="3"/>
      <c r="AU120" s="3" t="s">
        <v>760</v>
      </c>
      <c r="AV120" s="3" t="s">
        <v>761</v>
      </c>
    </row>
    <row r="121" spans="1:48" ht="43.2" x14ac:dyDescent="0.3">
      <c r="A121" s="6" t="s">
        <v>83</v>
      </c>
      <c r="B121" s="96" t="s">
        <v>162</v>
      </c>
      <c r="C121" s="28" t="s">
        <v>749</v>
      </c>
      <c r="D121" s="31">
        <v>32745.909</v>
      </c>
      <c r="E121" s="14">
        <v>3017034.0494400254</v>
      </c>
      <c r="F121" s="32">
        <v>1891261.3003349998</v>
      </c>
      <c r="G121" s="31">
        <v>33077</v>
      </c>
      <c r="H121" s="14">
        <v>3330515.2511999793</v>
      </c>
      <c r="I121" s="32">
        <v>1688891.0464299999</v>
      </c>
      <c r="J121" s="31">
        <v>32858.199000000001</v>
      </c>
      <c r="K121" s="14">
        <v>3246967.0576900081</v>
      </c>
      <c r="L121" s="32">
        <v>1731631.25774</v>
      </c>
      <c r="M121" s="31">
        <v>32953</v>
      </c>
      <c r="N121" s="19">
        <v>32745.91</v>
      </c>
      <c r="O121" s="19">
        <v>0.39</v>
      </c>
      <c r="P121" s="54">
        <f t="shared" si="23"/>
        <v>207.09000000000015</v>
      </c>
      <c r="Q121" s="31">
        <v>34140.51</v>
      </c>
      <c r="R121" s="19">
        <v>33927.201000000001</v>
      </c>
      <c r="S121" s="19">
        <v>0.159</v>
      </c>
      <c r="T121" s="54">
        <f t="shared" si="28"/>
        <v>213.30900000000111</v>
      </c>
      <c r="U121" s="37">
        <v>33276.839999999997</v>
      </c>
      <c r="V121" s="88">
        <v>32858.200000000004</v>
      </c>
      <c r="W121" s="88">
        <v>86.180999999999997</v>
      </c>
      <c r="X121" s="97">
        <f t="shared" si="29"/>
        <v>418.63999999999214</v>
      </c>
      <c r="Y121" s="69"/>
      <c r="Z121" s="67"/>
      <c r="AA121" s="67"/>
      <c r="AB121" s="67"/>
      <c r="AC121" s="67"/>
      <c r="AD121" s="67"/>
      <c r="AE121" s="67"/>
      <c r="AF121" s="67"/>
      <c r="AG121" s="77"/>
      <c r="AH121" s="81"/>
      <c r="AI121" s="7"/>
      <c r="AJ121" s="7"/>
      <c r="AK121" s="7"/>
      <c r="AL121" s="7"/>
      <c r="AM121" s="7"/>
      <c r="AN121" s="7"/>
      <c r="AO121" s="7"/>
      <c r="AP121" s="7"/>
      <c r="AQ121" s="91"/>
      <c r="AR121" s="67" t="s">
        <v>751</v>
      </c>
      <c r="AS121" s="77" t="s">
        <v>751</v>
      </c>
      <c r="AT121" s="3" t="s">
        <v>857</v>
      </c>
      <c r="AU121" s="3" t="s">
        <v>779</v>
      </c>
      <c r="AV121" s="3" t="s">
        <v>761</v>
      </c>
    </row>
    <row r="122" spans="1:48" ht="43.2" x14ac:dyDescent="0.3">
      <c r="A122" s="6" t="s">
        <v>163</v>
      </c>
      <c r="B122" s="96" t="s">
        <v>164</v>
      </c>
      <c r="C122" s="28" t="s">
        <v>749</v>
      </c>
      <c r="D122" s="31">
        <v>700.79802000000052</v>
      </c>
      <c r="E122" s="14">
        <v>81122.444920799899</v>
      </c>
      <c r="F122" s="32">
        <v>57405.584118600018</v>
      </c>
      <c r="G122" s="31">
        <v>893.46312000000012</v>
      </c>
      <c r="H122" s="14">
        <v>111951.94088640003</v>
      </c>
      <c r="I122" s="32">
        <v>69408.867172800019</v>
      </c>
      <c r="J122" s="31">
        <v>2.43282</v>
      </c>
      <c r="K122" s="14">
        <v>343.48985579999999</v>
      </c>
      <c r="L122" s="32">
        <v>292.86101940000003</v>
      </c>
      <c r="M122" s="31">
        <v>725.67700000000002</v>
      </c>
      <c r="N122" s="19">
        <v>700.79700000000003</v>
      </c>
      <c r="O122" s="19">
        <v>5.4148199999999997</v>
      </c>
      <c r="P122" s="54">
        <f t="shared" si="23"/>
        <v>24.879999999999995</v>
      </c>
      <c r="Q122" s="31">
        <v>926.51900000000001</v>
      </c>
      <c r="R122" s="19">
        <v>893.46100000000001</v>
      </c>
      <c r="S122" s="19">
        <v>1.18757</v>
      </c>
      <c r="T122" s="54">
        <f t="shared" si="28"/>
        <v>33.057999999999993</v>
      </c>
      <c r="U122" s="142" t="s">
        <v>639</v>
      </c>
      <c r="V122" s="137"/>
      <c r="W122" s="137"/>
      <c r="X122" s="138"/>
      <c r="Y122" s="69"/>
      <c r="Z122" s="67"/>
      <c r="AA122" s="67"/>
      <c r="AB122" s="67"/>
      <c r="AC122" s="67"/>
      <c r="AD122" s="67" t="s">
        <v>751</v>
      </c>
      <c r="AE122" s="67"/>
      <c r="AF122" s="67"/>
      <c r="AG122" s="77">
        <v>1</v>
      </c>
      <c r="AH122" s="80" t="s">
        <v>751</v>
      </c>
      <c r="AI122" s="74"/>
      <c r="AJ122" s="74"/>
      <c r="AK122" s="74"/>
      <c r="AL122" s="74" t="s">
        <v>751</v>
      </c>
      <c r="AM122" s="74"/>
      <c r="AN122" s="74"/>
      <c r="AO122" s="74"/>
      <c r="AP122" s="74"/>
      <c r="AQ122" s="90">
        <v>2</v>
      </c>
      <c r="AR122" s="67"/>
      <c r="AS122" s="90"/>
      <c r="AT122" s="3" t="s">
        <v>790</v>
      </c>
      <c r="AU122" s="3" t="s">
        <v>767</v>
      </c>
      <c r="AV122" s="3" t="s">
        <v>761</v>
      </c>
    </row>
    <row r="123" spans="1:48" ht="43.2" x14ac:dyDescent="0.3">
      <c r="A123" s="6" t="s">
        <v>163</v>
      </c>
      <c r="B123" s="96" t="s">
        <v>165</v>
      </c>
      <c r="C123" s="28" t="s">
        <v>749</v>
      </c>
      <c r="D123" s="31">
        <v>493.58310800000027</v>
      </c>
      <c r="E123" s="14">
        <v>62107.837155200003</v>
      </c>
      <c r="F123" s="32">
        <v>45785.039305799983</v>
      </c>
      <c r="G123" s="31">
        <v>488.51719199999968</v>
      </c>
      <c r="H123" s="14">
        <v>65869.362606080016</v>
      </c>
      <c r="I123" s="32">
        <v>42996.957329240016</v>
      </c>
      <c r="J123" s="31">
        <v>295.20585999999997</v>
      </c>
      <c r="K123" s="14">
        <v>45367.236564799954</v>
      </c>
      <c r="L123" s="32">
        <v>31466.126249919987</v>
      </c>
      <c r="M123" s="31">
        <v>513.79399999999998</v>
      </c>
      <c r="N123" s="19">
        <v>493.58300000000003</v>
      </c>
      <c r="O123" s="19">
        <v>0.97202999999999995</v>
      </c>
      <c r="P123" s="54">
        <f t="shared" si="23"/>
        <v>20.210999999999956</v>
      </c>
      <c r="Q123" s="31">
        <v>508.43</v>
      </c>
      <c r="R123" s="19">
        <v>488.51</v>
      </c>
      <c r="S123" s="19">
        <v>0.20988000000000001</v>
      </c>
      <c r="T123" s="54">
        <f t="shared" si="28"/>
        <v>19.920000000000016</v>
      </c>
      <c r="U123" s="142" t="s">
        <v>639</v>
      </c>
      <c r="V123" s="137"/>
      <c r="W123" s="137"/>
      <c r="X123" s="138"/>
      <c r="Y123" s="69"/>
      <c r="Z123" s="67"/>
      <c r="AA123" s="67"/>
      <c r="AB123" s="67"/>
      <c r="AC123" s="67"/>
      <c r="AD123" s="67" t="s">
        <v>751</v>
      </c>
      <c r="AE123" s="67"/>
      <c r="AF123" s="67"/>
      <c r="AG123" s="77">
        <v>1</v>
      </c>
      <c r="AH123" s="80" t="s">
        <v>751</v>
      </c>
      <c r="AI123" s="74"/>
      <c r="AJ123" s="74"/>
      <c r="AK123" s="74"/>
      <c r="AL123" s="74" t="s">
        <v>751</v>
      </c>
      <c r="AM123" s="74"/>
      <c r="AN123" s="74"/>
      <c r="AO123" s="74"/>
      <c r="AP123" s="74"/>
      <c r="AQ123" s="90">
        <v>2</v>
      </c>
      <c r="AR123" s="67"/>
      <c r="AS123" s="90"/>
      <c r="AT123" s="3" t="s">
        <v>790</v>
      </c>
      <c r="AU123" s="3" t="s">
        <v>767</v>
      </c>
      <c r="AV123" s="3" t="s">
        <v>761</v>
      </c>
    </row>
    <row r="124" spans="1:48" ht="28.8" x14ac:dyDescent="0.3">
      <c r="A124" s="6" t="s">
        <v>714</v>
      </c>
      <c r="B124" s="96" t="s">
        <v>166</v>
      </c>
      <c r="C124" s="28" t="s">
        <v>749</v>
      </c>
      <c r="D124" s="31">
        <v>700.18619999999987</v>
      </c>
      <c r="E124" s="14">
        <v>80281.42491599996</v>
      </c>
      <c r="F124" s="32">
        <v>57075.225793200036</v>
      </c>
      <c r="G124" s="31">
        <v>0</v>
      </c>
      <c r="H124" s="14">
        <v>0</v>
      </c>
      <c r="I124" s="32">
        <v>0</v>
      </c>
      <c r="J124" s="31">
        <v>0</v>
      </c>
      <c r="K124" s="14">
        <v>0</v>
      </c>
      <c r="L124" s="32">
        <v>0</v>
      </c>
      <c r="M124" s="31">
        <v>1464.5889999999999</v>
      </c>
      <c r="N124" s="19">
        <v>821.07500000000005</v>
      </c>
      <c r="O124" s="19">
        <v>90.168360000000007</v>
      </c>
      <c r="P124" s="54">
        <f t="shared" si="23"/>
        <v>643.5139999999999</v>
      </c>
      <c r="Q124" s="126" t="s">
        <v>76</v>
      </c>
      <c r="R124" s="127"/>
      <c r="S124" s="127"/>
      <c r="T124" s="129"/>
      <c r="U124" s="126" t="s">
        <v>76</v>
      </c>
      <c r="V124" s="127"/>
      <c r="W124" s="127"/>
      <c r="X124" s="128"/>
      <c r="Y124" s="69"/>
      <c r="Z124" s="67"/>
      <c r="AA124" s="67"/>
      <c r="AB124" s="67"/>
      <c r="AC124" s="67"/>
      <c r="AD124" s="67"/>
      <c r="AE124" s="67"/>
      <c r="AF124" s="67"/>
      <c r="AG124" s="77"/>
      <c r="AH124" s="81"/>
      <c r="AI124" s="7"/>
      <c r="AJ124" s="7"/>
      <c r="AK124" s="7"/>
      <c r="AL124" s="7"/>
      <c r="AM124" s="7"/>
      <c r="AN124" s="7"/>
      <c r="AO124" s="7"/>
      <c r="AP124" s="7"/>
      <c r="AQ124" s="91"/>
      <c r="AR124" s="67"/>
      <c r="AS124" s="77"/>
      <c r="AT124" s="3"/>
      <c r="AU124" s="3" t="s">
        <v>779</v>
      </c>
      <c r="AV124" s="3" t="s">
        <v>761</v>
      </c>
    </row>
    <row r="125" spans="1:48" ht="28.8" x14ac:dyDescent="0.3">
      <c r="A125" s="6" t="s">
        <v>167</v>
      </c>
      <c r="B125" s="96" t="s">
        <v>168</v>
      </c>
      <c r="C125" s="28" t="s">
        <v>749</v>
      </c>
      <c r="D125" s="31">
        <v>15539.362879999999</v>
      </c>
      <c r="E125" s="14">
        <v>1501746.7934616003</v>
      </c>
      <c r="F125" s="32">
        <v>965962.92364279972</v>
      </c>
      <c r="G125" s="31">
        <v>15180.415839999996</v>
      </c>
      <c r="H125" s="14">
        <v>1587532.3870391999</v>
      </c>
      <c r="I125" s="32">
        <v>843950.17186559981</v>
      </c>
      <c r="J125" s="31">
        <v>13705.447039999997</v>
      </c>
      <c r="K125" s="14">
        <v>1425321.5437407992</v>
      </c>
      <c r="L125" s="32">
        <v>795465.47710899962</v>
      </c>
      <c r="M125" s="31">
        <v>16325.3</v>
      </c>
      <c r="N125" s="19">
        <v>15539.362880000001</v>
      </c>
      <c r="O125" s="19">
        <v>6675.4</v>
      </c>
      <c r="P125" s="54">
        <f t="shared" si="23"/>
        <v>785.93711999999869</v>
      </c>
      <c r="Q125" s="31">
        <v>15593.3</v>
      </c>
      <c r="R125" s="19">
        <v>15180.41584</v>
      </c>
      <c r="S125" s="19">
        <v>5817.9</v>
      </c>
      <c r="T125" s="54">
        <f>Q125-R125</f>
        <v>412.88415999999961</v>
      </c>
      <c r="U125" s="37">
        <v>15061.869999999999</v>
      </c>
      <c r="V125" s="88">
        <v>14634.620160000002</v>
      </c>
      <c r="W125" s="88">
        <v>8700.1</v>
      </c>
      <c r="X125" s="97">
        <f>U125-V125</f>
        <v>427.24983999999677</v>
      </c>
      <c r="Y125" s="69"/>
      <c r="Z125" s="67"/>
      <c r="AA125" s="67"/>
      <c r="AB125" s="67"/>
      <c r="AC125" s="67"/>
      <c r="AD125" s="67" t="s">
        <v>752</v>
      </c>
      <c r="AE125" s="67"/>
      <c r="AF125" s="67"/>
      <c r="AG125" s="77">
        <v>2</v>
      </c>
      <c r="AH125" s="81"/>
      <c r="AI125" s="7"/>
      <c r="AJ125" s="7"/>
      <c r="AK125" s="7"/>
      <c r="AL125" s="7"/>
      <c r="AM125" s="7"/>
      <c r="AN125" s="7"/>
      <c r="AO125" s="7"/>
      <c r="AP125" s="7"/>
      <c r="AQ125" s="91"/>
      <c r="AR125" s="67" t="s">
        <v>751</v>
      </c>
      <c r="AS125" s="77"/>
      <c r="AT125" s="3" t="s">
        <v>759</v>
      </c>
      <c r="AU125" s="3" t="s">
        <v>760</v>
      </c>
      <c r="AV125" s="3" t="s">
        <v>761</v>
      </c>
    </row>
    <row r="126" spans="1:48" ht="43.2" x14ac:dyDescent="0.3">
      <c r="A126" s="6" t="s">
        <v>715</v>
      </c>
      <c r="B126" s="96" t="s">
        <v>169</v>
      </c>
      <c r="C126" s="28" t="s">
        <v>749</v>
      </c>
      <c r="D126" s="31">
        <v>635.74274080000009</v>
      </c>
      <c r="E126" s="14">
        <v>80169.226242343953</v>
      </c>
      <c r="F126" s="32">
        <v>58936.115180197994</v>
      </c>
      <c r="G126" s="31">
        <v>584.61053719999984</v>
      </c>
      <c r="H126" s="14">
        <v>79063.029233563997</v>
      </c>
      <c r="I126" s="32">
        <v>51319.370783132006</v>
      </c>
      <c r="J126" s="31">
        <v>515.08665359999998</v>
      </c>
      <c r="K126" s="14">
        <v>72007.479026528017</v>
      </c>
      <c r="L126" s="32">
        <v>48402.347754099988</v>
      </c>
      <c r="M126" s="31">
        <v>707.03200000000004</v>
      </c>
      <c r="N126" s="19">
        <v>635.74274000000003</v>
      </c>
      <c r="O126" s="19">
        <v>0.47794999999999999</v>
      </c>
      <c r="P126" s="54">
        <f t="shared" si="23"/>
        <v>71.289260000000013</v>
      </c>
      <c r="Q126" s="31">
        <v>642.92899999999997</v>
      </c>
      <c r="R126" s="19">
        <v>584.61054000000001</v>
      </c>
      <c r="S126" s="19">
        <v>0.91020000000000001</v>
      </c>
      <c r="T126" s="54">
        <f t="shared" ref="T126:T131" si="30">Q126-R126</f>
        <v>58.318459999999959</v>
      </c>
      <c r="U126" s="37">
        <v>552.89</v>
      </c>
      <c r="V126" s="88">
        <v>515.08664999999996</v>
      </c>
      <c r="W126" s="88">
        <v>1.0636400000000001</v>
      </c>
      <c r="X126" s="97">
        <f t="shared" ref="X126:X130" si="31">U126-V126</f>
        <v>37.803350000000023</v>
      </c>
      <c r="Y126" s="69"/>
      <c r="Z126" s="67"/>
      <c r="AA126" s="67"/>
      <c r="AB126" s="67"/>
      <c r="AC126" s="67"/>
      <c r="AD126" s="67"/>
      <c r="AE126" s="67"/>
      <c r="AF126" s="67"/>
      <c r="AG126" s="77"/>
      <c r="AH126" s="81"/>
      <c r="AI126" s="7"/>
      <c r="AJ126" s="7"/>
      <c r="AK126" s="7"/>
      <c r="AL126" s="7"/>
      <c r="AM126" s="7"/>
      <c r="AN126" s="7"/>
      <c r="AO126" s="7"/>
      <c r="AP126" s="7"/>
      <c r="AQ126" s="91"/>
      <c r="AR126" s="67" t="s">
        <v>751</v>
      </c>
      <c r="AS126" s="77"/>
      <c r="AT126" s="3" t="s">
        <v>783</v>
      </c>
      <c r="AU126" s="3" t="s">
        <v>767</v>
      </c>
      <c r="AV126" s="3" t="s">
        <v>761</v>
      </c>
    </row>
    <row r="127" spans="1:48" ht="43.2" x14ac:dyDescent="0.3">
      <c r="A127" s="6" t="s">
        <v>716</v>
      </c>
      <c r="B127" s="96" t="s">
        <v>170</v>
      </c>
      <c r="C127" s="28" t="s">
        <v>749</v>
      </c>
      <c r="D127" s="31">
        <v>504.66672319999992</v>
      </c>
      <c r="E127" s="14">
        <v>63649.922390843996</v>
      </c>
      <c r="F127" s="32">
        <v>46834.594614179994</v>
      </c>
      <c r="G127" s="31">
        <v>446.31343120000014</v>
      </c>
      <c r="H127" s="14">
        <v>60570.711084676004</v>
      </c>
      <c r="I127" s="32">
        <v>39484.449453656001</v>
      </c>
      <c r="J127" s="31">
        <v>456.8116588000002</v>
      </c>
      <c r="K127" s="14">
        <v>61928.217244744024</v>
      </c>
      <c r="L127" s="32">
        <v>40898.182005898001</v>
      </c>
      <c r="M127" s="40">
        <v>535.87800000000004</v>
      </c>
      <c r="N127" s="21">
        <v>504.66699999999997</v>
      </c>
      <c r="O127" s="21">
        <v>0.15</v>
      </c>
      <c r="P127" s="54">
        <f t="shared" si="23"/>
        <v>31.21100000000007</v>
      </c>
      <c r="Q127" s="31">
        <v>474.56299999999999</v>
      </c>
      <c r="R127" s="19">
        <v>446.31342999999998</v>
      </c>
      <c r="S127" s="19">
        <v>0.80649999999999999</v>
      </c>
      <c r="T127" s="54">
        <f t="shared" si="30"/>
        <v>28.249570000000006</v>
      </c>
      <c r="U127" s="37">
        <v>487.00300000000004</v>
      </c>
      <c r="V127" s="88">
        <v>456.81164000000001</v>
      </c>
      <c r="W127" s="88">
        <v>0.24901999999999999</v>
      </c>
      <c r="X127" s="97">
        <f t="shared" si="31"/>
        <v>30.191360000000032</v>
      </c>
      <c r="Y127" s="69"/>
      <c r="Z127" s="67"/>
      <c r="AA127" s="67"/>
      <c r="AB127" s="67"/>
      <c r="AC127" s="67"/>
      <c r="AD127" s="67"/>
      <c r="AE127" s="67"/>
      <c r="AF127" s="67"/>
      <c r="AG127" s="77"/>
      <c r="AH127" s="81"/>
      <c r="AI127" s="7"/>
      <c r="AJ127" s="7"/>
      <c r="AK127" s="7"/>
      <c r="AL127" s="7"/>
      <c r="AM127" s="7"/>
      <c r="AN127" s="7"/>
      <c r="AO127" s="7"/>
      <c r="AP127" s="7"/>
      <c r="AQ127" s="91"/>
      <c r="AR127" s="67" t="s">
        <v>751</v>
      </c>
      <c r="AS127" s="77"/>
      <c r="AT127" s="3"/>
      <c r="AU127" s="3" t="s">
        <v>791</v>
      </c>
      <c r="AV127" s="3" t="s">
        <v>761</v>
      </c>
    </row>
    <row r="128" spans="1:48" ht="43.2" x14ac:dyDescent="0.3">
      <c r="A128" s="6" t="s">
        <v>716</v>
      </c>
      <c r="B128" s="96" t="s">
        <v>171</v>
      </c>
      <c r="C128" s="28" t="s">
        <v>749</v>
      </c>
      <c r="D128" s="31">
        <v>1070.9814960000003</v>
      </c>
      <c r="E128" s="14">
        <v>131978.25969336001</v>
      </c>
      <c r="F128" s="32">
        <v>93666.432252600003</v>
      </c>
      <c r="G128" s="31">
        <v>979.09846800000014</v>
      </c>
      <c r="H128" s="14">
        <v>129062.77955075999</v>
      </c>
      <c r="I128" s="32">
        <v>81185.722163279963</v>
      </c>
      <c r="J128" s="31">
        <v>1026.8159280000002</v>
      </c>
      <c r="K128" s="14">
        <v>134977.84174462018</v>
      </c>
      <c r="L128" s="32">
        <v>86413.82694196004</v>
      </c>
      <c r="M128" s="31">
        <v>1163.1130000000001</v>
      </c>
      <c r="N128" s="19">
        <v>1070.982</v>
      </c>
      <c r="O128" s="19">
        <v>1.52</v>
      </c>
      <c r="P128" s="54">
        <f t="shared" si="23"/>
        <v>92.131000000000085</v>
      </c>
      <c r="Q128" s="31">
        <v>1066.691</v>
      </c>
      <c r="R128" s="19">
        <v>979.09846000000005</v>
      </c>
      <c r="S128" s="19">
        <v>3.0179800000000001</v>
      </c>
      <c r="T128" s="54">
        <f t="shared" si="30"/>
        <v>87.592539999999985</v>
      </c>
      <c r="U128" s="37">
        <v>1119.77</v>
      </c>
      <c r="V128" s="88">
        <v>1026.81593</v>
      </c>
      <c r="W128" s="88">
        <v>1.35361</v>
      </c>
      <c r="X128" s="97">
        <f t="shared" si="31"/>
        <v>92.954070000000002</v>
      </c>
      <c r="Y128" s="69"/>
      <c r="Z128" s="67"/>
      <c r="AA128" s="67"/>
      <c r="AB128" s="67"/>
      <c r="AC128" s="67"/>
      <c r="AD128" s="67"/>
      <c r="AE128" s="67"/>
      <c r="AF128" s="67"/>
      <c r="AG128" s="77"/>
      <c r="AH128" s="81"/>
      <c r="AI128" s="7"/>
      <c r="AJ128" s="7"/>
      <c r="AK128" s="7"/>
      <c r="AL128" s="7"/>
      <c r="AM128" s="7"/>
      <c r="AN128" s="7"/>
      <c r="AO128" s="7"/>
      <c r="AP128" s="7"/>
      <c r="AQ128" s="91"/>
      <c r="AR128" s="67" t="s">
        <v>751</v>
      </c>
      <c r="AS128" s="77"/>
      <c r="AT128" s="3" t="s">
        <v>783</v>
      </c>
      <c r="AU128" s="3" t="s">
        <v>767</v>
      </c>
      <c r="AV128" s="3" t="s">
        <v>761</v>
      </c>
    </row>
    <row r="129" spans="1:48" ht="28.8" x14ac:dyDescent="0.3">
      <c r="A129" s="6" t="s">
        <v>717</v>
      </c>
      <c r="B129" s="96" t="s">
        <v>172</v>
      </c>
      <c r="C129" s="28" t="s">
        <v>749</v>
      </c>
      <c r="D129" s="31">
        <v>11624.639997126102</v>
      </c>
      <c r="E129" s="14">
        <v>1116184.2321360512</v>
      </c>
      <c r="F129" s="32">
        <v>721162.67296344787</v>
      </c>
      <c r="G129" s="31">
        <v>11602.790997219587</v>
      </c>
      <c r="H129" s="14">
        <v>1209260.9038484353</v>
      </c>
      <c r="I129" s="32">
        <v>646099.28416584025</v>
      </c>
      <c r="J129" s="31">
        <v>10493.933307714906</v>
      </c>
      <c r="K129" s="14">
        <v>1103776.3373603814</v>
      </c>
      <c r="L129" s="32">
        <v>625378.91246150667</v>
      </c>
      <c r="M129" s="31">
        <v>11880.33</v>
      </c>
      <c r="N129" s="19">
        <v>11624.64</v>
      </c>
      <c r="O129" s="19">
        <v>0.81540000000000001</v>
      </c>
      <c r="P129" s="54">
        <f t="shared" si="23"/>
        <v>255.69000000000051</v>
      </c>
      <c r="Q129" s="31">
        <v>11865.146699999999</v>
      </c>
      <c r="R129" s="19">
        <v>11602.790999999999</v>
      </c>
      <c r="S129" s="19">
        <v>3.8868</v>
      </c>
      <c r="T129" s="54">
        <f t="shared" si="30"/>
        <v>262.35570000000007</v>
      </c>
      <c r="U129" s="37">
        <v>11451.843799999999</v>
      </c>
      <c r="V129" s="88">
        <v>11106.258999999998</v>
      </c>
      <c r="W129" s="88">
        <v>3.7101000000000002</v>
      </c>
      <c r="X129" s="97">
        <f t="shared" si="31"/>
        <v>345.58480000000054</v>
      </c>
      <c r="Y129" s="69"/>
      <c r="Z129" s="67"/>
      <c r="AA129" s="67"/>
      <c r="AB129" s="67"/>
      <c r="AC129" s="67"/>
      <c r="AD129" s="67" t="s">
        <v>751</v>
      </c>
      <c r="AE129" s="67"/>
      <c r="AF129" s="67"/>
      <c r="AG129" s="77">
        <v>1</v>
      </c>
      <c r="AH129" s="81"/>
      <c r="AI129" s="7"/>
      <c r="AJ129" s="7"/>
      <c r="AK129" s="7"/>
      <c r="AL129" s="7"/>
      <c r="AM129" s="7"/>
      <c r="AN129" s="7"/>
      <c r="AO129" s="7"/>
      <c r="AP129" s="7"/>
      <c r="AQ129" s="91"/>
      <c r="AR129" s="67" t="s">
        <v>751</v>
      </c>
      <c r="AS129" s="77"/>
      <c r="AT129" s="3" t="s">
        <v>765</v>
      </c>
      <c r="AU129" s="3" t="s">
        <v>760</v>
      </c>
      <c r="AV129" s="3" t="s">
        <v>761</v>
      </c>
    </row>
    <row r="130" spans="1:48" ht="28.8" x14ac:dyDescent="0.3">
      <c r="A130" s="6" t="s">
        <v>734</v>
      </c>
      <c r="B130" s="96" t="s">
        <v>173</v>
      </c>
      <c r="C130" s="28" t="s">
        <v>749</v>
      </c>
      <c r="D130" s="31">
        <v>23858.708799999993</v>
      </c>
      <c r="E130" s="14">
        <v>2217429.4129200052</v>
      </c>
      <c r="F130" s="32">
        <v>1387880.0086759997</v>
      </c>
      <c r="G130" s="31">
        <v>20665.298399999912</v>
      </c>
      <c r="H130" s="14">
        <v>2120779.9732000036</v>
      </c>
      <c r="I130" s="32">
        <v>1083614.0335160005</v>
      </c>
      <c r="J130" s="31">
        <v>22419.921599999896</v>
      </c>
      <c r="K130" s="14">
        <v>2249024.3138800208</v>
      </c>
      <c r="L130" s="32">
        <v>1205277.1846619996</v>
      </c>
      <c r="M130" s="31">
        <v>24579.200000000001</v>
      </c>
      <c r="N130" s="19">
        <v>23858.708999999999</v>
      </c>
      <c r="O130" s="19">
        <v>16.754999999999999</v>
      </c>
      <c r="P130" s="54">
        <f t="shared" si="23"/>
        <v>720.4910000000018</v>
      </c>
      <c r="Q130" s="31">
        <v>21224.09</v>
      </c>
      <c r="R130" s="19">
        <v>20665.2984</v>
      </c>
      <c r="S130" s="19">
        <v>73.917599999999993</v>
      </c>
      <c r="T130" s="54">
        <f t="shared" si="30"/>
        <v>558.79160000000047</v>
      </c>
      <c r="U130" s="37">
        <v>23070.510000000002</v>
      </c>
      <c r="V130" s="88">
        <v>22430.65</v>
      </c>
      <c r="W130" s="88">
        <v>32.617000000000004</v>
      </c>
      <c r="X130" s="97">
        <f t="shared" si="31"/>
        <v>639.86000000000058</v>
      </c>
      <c r="Y130" s="69"/>
      <c r="Z130" s="67"/>
      <c r="AA130" s="67"/>
      <c r="AB130" s="67"/>
      <c r="AC130" s="67"/>
      <c r="AD130" s="67"/>
      <c r="AE130" s="67"/>
      <c r="AF130" s="67"/>
      <c r="AG130" s="77"/>
      <c r="AH130" s="80" t="s">
        <v>751</v>
      </c>
      <c r="AI130" s="74"/>
      <c r="AJ130" s="74"/>
      <c r="AK130" s="74"/>
      <c r="AL130" s="74"/>
      <c r="AM130" s="74"/>
      <c r="AN130" s="74"/>
      <c r="AO130" s="74"/>
      <c r="AP130" s="74"/>
      <c r="AQ130" s="90">
        <v>1</v>
      </c>
      <c r="AR130" s="67" t="s">
        <v>751</v>
      </c>
      <c r="AS130" s="90"/>
      <c r="AT130" s="3" t="s">
        <v>765</v>
      </c>
      <c r="AU130" s="3" t="s">
        <v>760</v>
      </c>
      <c r="AV130" s="3" t="s">
        <v>761</v>
      </c>
    </row>
    <row r="131" spans="1:48" ht="45.75" customHeight="1" x14ac:dyDescent="0.3">
      <c r="A131" s="6" t="s">
        <v>174</v>
      </c>
      <c r="B131" s="96" t="s">
        <v>175</v>
      </c>
      <c r="C131" s="28" t="s">
        <v>749</v>
      </c>
      <c r="D131" s="31">
        <v>3457.8761896000005</v>
      </c>
      <c r="E131" s="14">
        <v>313310.80786436808</v>
      </c>
      <c r="F131" s="32">
        <v>193594.805202752</v>
      </c>
      <c r="G131" s="31">
        <v>1452.2675575999999</v>
      </c>
      <c r="H131" s="14">
        <v>90055.111246776039</v>
      </c>
      <c r="I131" s="32">
        <v>29043.593521096012</v>
      </c>
      <c r="J131" s="31">
        <v>0</v>
      </c>
      <c r="K131" s="14">
        <v>0</v>
      </c>
      <c r="L131" s="32">
        <v>0</v>
      </c>
      <c r="M131" s="31">
        <v>3554.06</v>
      </c>
      <c r="N131" s="19">
        <v>3457.8761800000002</v>
      </c>
      <c r="O131" s="19">
        <v>0.64864999999999995</v>
      </c>
      <c r="P131" s="54">
        <f t="shared" si="23"/>
        <v>96.183819999999741</v>
      </c>
      <c r="Q131" s="31">
        <v>1490.54</v>
      </c>
      <c r="R131" s="19">
        <v>1452.26757</v>
      </c>
      <c r="S131" s="19">
        <v>0.12901000000000001</v>
      </c>
      <c r="T131" s="54">
        <f t="shared" si="30"/>
        <v>38.272429999999986</v>
      </c>
      <c r="U131" s="139" t="s">
        <v>792</v>
      </c>
      <c r="V131" s="140"/>
      <c r="W131" s="140"/>
      <c r="X131" s="141"/>
      <c r="Y131" s="69"/>
      <c r="Z131" s="67"/>
      <c r="AA131" s="67"/>
      <c r="AB131" s="67"/>
      <c r="AC131" s="67"/>
      <c r="AD131" s="67"/>
      <c r="AE131" s="67"/>
      <c r="AF131" s="67"/>
      <c r="AG131" s="77"/>
      <c r="AH131" s="81"/>
      <c r="AI131" s="7"/>
      <c r="AJ131" s="7"/>
      <c r="AK131" s="7"/>
      <c r="AL131" s="7"/>
      <c r="AM131" s="7"/>
      <c r="AN131" s="7"/>
      <c r="AO131" s="7"/>
      <c r="AP131" s="7"/>
      <c r="AQ131" s="91"/>
      <c r="AR131" s="67"/>
      <c r="AS131" s="77"/>
      <c r="AT131" s="3"/>
      <c r="AU131" s="3" t="s">
        <v>779</v>
      </c>
      <c r="AV131" s="3" t="s">
        <v>761</v>
      </c>
    </row>
    <row r="132" spans="1:48" ht="28.8" x14ac:dyDescent="0.3">
      <c r="A132" s="6" t="s">
        <v>718</v>
      </c>
      <c r="B132" s="96" t="s">
        <v>176</v>
      </c>
      <c r="C132" s="28" t="s">
        <v>749</v>
      </c>
      <c r="D132" s="31">
        <v>1769.2065170999999</v>
      </c>
      <c r="E132" s="14">
        <v>195144.41411269899</v>
      </c>
      <c r="F132" s="32">
        <v>135629.24765258998</v>
      </c>
      <c r="G132" s="31">
        <v>0</v>
      </c>
      <c r="H132" s="14">
        <v>0</v>
      </c>
      <c r="I132" s="32">
        <v>0</v>
      </c>
      <c r="J132" s="31">
        <v>0</v>
      </c>
      <c r="K132" s="14">
        <v>0</v>
      </c>
      <c r="L132" s="32">
        <v>0</v>
      </c>
      <c r="M132" s="31">
        <v>1964.596</v>
      </c>
      <c r="N132" s="19">
        <v>1769.20652</v>
      </c>
      <c r="O132" s="19">
        <v>0.48</v>
      </c>
      <c r="P132" s="54">
        <f t="shared" si="23"/>
        <v>195.38948000000005</v>
      </c>
      <c r="Q132" s="126" t="s">
        <v>76</v>
      </c>
      <c r="R132" s="127"/>
      <c r="S132" s="127"/>
      <c r="T132" s="129"/>
      <c r="U132" s="126" t="s">
        <v>76</v>
      </c>
      <c r="V132" s="127"/>
      <c r="W132" s="127"/>
      <c r="X132" s="128"/>
      <c r="Y132" s="69"/>
      <c r="Z132" s="67"/>
      <c r="AA132" s="67"/>
      <c r="AB132" s="67"/>
      <c r="AC132" s="67"/>
      <c r="AD132" s="67"/>
      <c r="AE132" s="67"/>
      <c r="AF132" s="67"/>
      <c r="AG132" s="77"/>
      <c r="AH132" s="81"/>
      <c r="AI132" s="7"/>
      <c r="AJ132" s="7"/>
      <c r="AK132" s="7"/>
      <c r="AL132" s="7"/>
      <c r="AM132" s="7"/>
      <c r="AN132" s="7"/>
      <c r="AO132" s="7"/>
      <c r="AP132" s="7"/>
      <c r="AQ132" s="91"/>
      <c r="AR132" s="67"/>
      <c r="AS132" s="77"/>
      <c r="AT132" s="3"/>
      <c r="AU132" s="3" t="s">
        <v>779</v>
      </c>
      <c r="AV132" s="3" t="s">
        <v>761</v>
      </c>
    </row>
    <row r="133" spans="1:48" ht="28.8" x14ac:dyDescent="0.3">
      <c r="A133" s="6" t="s">
        <v>719</v>
      </c>
      <c r="B133" s="96" t="s">
        <v>110</v>
      </c>
      <c r="C133" s="28" t="s">
        <v>749</v>
      </c>
      <c r="D133" s="31">
        <v>7480.8803999999982</v>
      </c>
      <c r="E133" s="14">
        <v>810208.28788099985</v>
      </c>
      <c r="F133" s="32">
        <v>548259.59389700019</v>
      </c>
      <c r="G133" s="31">
        <v>7094.0261999999966</v>
      </c>
      <c r="H133" s="14">
        <v>820640.69232400018</v>
      </c>
      <c r="I133" s="32">
        <v>469559.66296800011</v>
      </c>
      <c r="J133" s="31">
        <v>7357.7739000000001</v>
      </c>
      <c r="K133" s="14">
        <v>832753.93806700245</v>
      </c>
      <c r="L133" s="32">
        <v>492891.49725749996</v>
      </c>
      <c r="M133" s="31">
        <v>7704.1689999999999</v>
      </c>
      <c r="N133" s="19">
        <v>7480.8804</v>
      </c>
      <c r="O133" s="19">
        <v>4.6430999999999996</v>
      </c>
      <c r="P133" s="54">
        <f t="shared" si="23"/>
        <v>223.28859999999986</v>
      </c>
      <c r="Q133" s="31">
        <v>7283.6360000000004</v>
      </c>
      <c r="R133" s="19">
        <v>7094.0262000000002</v>
      </c>
      <c r="S133" s="19">
        <v>4.1898</v>
      </c>
      <c r="T133" s="54">
        <f>Q133-R133</f>
        <v>189.60980000000018</v>
      </c>
      <c r="U133" s="37">
        <v>7553.165</v>
      </c>
      <c r="V133" s="88">
        <v>7357.7739000000001</v>
      </c>
      <c r="W133" s="88">
        <v>7.8122100000000003</v>
      </c>
      <c r="X133" s="97">
        <f>U133-V133</f>
        <v>195.39109999999982</v>
      </c>
      <c r="Y133" s="69"/>
      <c r="Z133" s="67"/>
      <c r="AA133" s="67"/>
      <c r="AB133" s="67"/>
      <c r="AC133" s="67"/>
      <c r="AD133" s="67"/>
      <c r="AE133" s="67"/>
      <c r="AF133" s="67"/>
      <c r="AG133" s="77"/>
      <c r="AH133" s="81"/>
      <c r="AI133" s="7"/>
      <c r="AJ133" s="7"/>
      <c r="AK133" s="7"/>
      <c r="AL133" s="7"/>
      <c r="AM133" s="7"/>
      <c r="AN133" s="7"/>
      <c r="AO133" s="7"/>
      <c r="AP133" s="7"/>
      <c r="AQ133" s="91"/>
      <c r="AR133" s="67" t="s">
        <v>751</v>
      </c>
      <c r="AS133" s="77"/>
      <c r="AT133" s="3"/>
      <c r="AU133" s="3" t="s">
        <v>779</v>
      </c>
      <c r="AV133" s="3" t="s">
        <v>761</v>
      </c>
    </row>
    <row r="134" spans="1:48" ht="28.8" x14ac:dyDescent="0.3">
      <c r="A134" s="6" t="s">
        <v>719</v>
      </c>
      <c r="B134" s="96" t="s">
        <v>111</v>
      </c>
      <c r="C134" s="28" t="s">
        <v>749</v>
      </c>
      <c r="D134" s="31">
        <v>7426.0532999999978</v>
      </c>
      <c r="E134" s="14">
        <v>804342.02128499968</v>
      </c>
      <c r="F134" s="32">
        <v>542449.25608049985</v>
      </c>
      <c r="G134" s="31">
        <v>7437.8321999999926</v>
      </c>
      <c r="H134" s="14">
        <v>874363.13319300022</v>
      </c>
      <c r="I134" s="32">
        <v>506795.70559949992</v>
      </c>
      <c r="J134" s="31">
        <v>7177.6889999999994</v>
      </c>
      <c r="K134" s="14">
        <v>825136.74144600076</v>
      </c>
      <c r="L134" s="32">
        <v>493856.73368450016</v>
      </c>
      <c r="M134" s="31">
        <v>7609.9309999999996</v>
      </c>
      <c r="N134" s="19">
        <v>7426.0532999999996</v>
      </c>
      <c r="O134" s="19">
        <v>10.213200000000001</v>
      </c>
      <c r="P134" s="54">
        <f t="shared" si="23"/>
        <v>183.8777</v>
      </c>
      <c r="Q134" s="31">
        <v>7647.9070000000002</v>
      </c>
      <c r="R134" s="19">
        <v>7437.8321999999998</v>
      </c>
      <c r="S134" s="19">
        <v>2.1686999999999999</v>
      </c>
      <c r="T134" s="54">
        <f>Q134-R134</f>
        <v>210.07480000000032</v>
      </c>
      <c r="U134" s="37">
        <v>7426.9660000000013</v>
      </c>
      <c r="V134" s="88">
        <v>7177.6889999999994</v>
      </c>
      <c r="W134" s="88">
        <v>1.5258999999999998</v>
      </c>
      <c r="X134" s="97">
        <f>U134-V134</f>
        <v>249.27700000000186</v>
      </c>
      <c r="Y134" s="69"/>
      <c r="Z134" s="67"/>
      <c r="AA134" s="67"/>
      <c r="AB134" s="67"/>
      <c r="AC134" s="67"/>
      <c r="AD134" s="67"/>
      <c r="AE134" s="67"/>
      <c r="AF134" s="67"/>
      <c r="AG134" s="77"/>
      <c r="AH134" s="81"/>
      <c r="AI134" s="7"/>
      <c r="AJ134" s="7"/>
      <c r="AK134" s="7"/>
      <c r="AL134" s="7"/>
      <c r="AM134" s="7"/>
      <c r="AN134" s="7"/>
      <c r="AO134" s="7"/>
      <c r="AP134" s="7"/>
      <c r="AQ134" s="91"/>
      <c r="AR134" s="67" t="s">
        <v>751</v>
      </c>
      <c r="AS134" s="77"/>
      <c r="AT134" s="3"/>
      <c r="AU134" s="3" t="s">
        <v>779</v>
      </c>
      <c r="AV134" s="3" t="s">
        <v>761</v>
      </c>
    </row>
    <row r="135" spans="1:48" ht="43.2" x14ac:dyDescent="0.3">
      <c r="A135" s="6" t="s">
        <v>720</v>
      </c>
      <c r="B135" s="96" t="s">
        <v>177</v>
      </c>
      <c r="C135" s="28" t="s">
        <v>749</v>
      </c>
      <c r="D135" s="31">
        <v>269.0996184</v>
      </c>
      <c r="E135" s="14">
        <v>38430.333140626004</v>
      </c>
      <c r="F135" s="32">
        <v>29081.05735962699</v>
      </c>
      <c r="G135" s="31">
        <v>176.48306700000001</v>
      </c>
      <c r="H135" s="14">
        <v>23635.267152320012</v>
      </c>
      <c r="I135" s="32">
        <v>15329.050032462004</v>
      </c>
      <c r="J135" s="31">
        <v>0</v>
      </c>
      <c r="K135" s="14">
        <v>0</v>
      </c>
      <c r="L135" s="32">
        <v>0</v>
      </c>
      <c r="M135" s="31">
        <v>270.39999999999998</v>
      </c>
      <c r="N135" s="19">
        <v>269.09962999999999</v>
      </c>
      <c r="O135" s="19">
        <v>2.726E-2</v>
      </c>
      <c r="P135" s="54">
        <f t="shared" si="23"/>
        <v>1.3003699999999867</v>
      </c>
      <c r="Q135" s="126" t="s">
        <v>87</v>
      </c>
      <c r="R135" s="127"/>
      <c r="S135" s="127"/>
      <c r="T135" s="129"/>
      <c r="U135" s="126" t="s">
        <v>631</v>
      </c>
      <c r="V135" s="127"/>
      <c r="W135" s="127"/>
      <c r="X135" s="128"/>
      <c r="Y135" s="69"/>
      <c r="Z135" s="67"/>
      <c r="AA135" s="67"/>
      <c r="AB135" s="67"/>
      <c r="AC135" s="67"/>
      <c r="AD135" s="67" t="s">
        <v>751</v>
      </c>
      <c r="AE135" s="67"/>
      <c r="AF135" s="67"/>
      <c r="AG135" s="77">
        <v>1</v>
      </c>
      <c r="AH135" s="81"/>
      <c r="AI135" s="7"/>
      <c r="AJ135" s="7"/>
      <c r="AK135" s="7"/>
      <c r="AL135" s="7"/>
      <c r="AM135" s="7"/>
      <c r="AN135" s="7"/>
      <c r="AO135" s="7"/>
      <c r="AP135" s="7"/>
      <c r="AQ135" s="91"/>
      <c r="AR135" s="67"/>
      <c r="AS135" s="77"/>
      <c r="AT135" s="3" t="s">
        <v>768</v>
      </c>
      <c r="AU135" s="3" t="s">
        <v>762</v>
      </c>
      <c r="AV135" s="3" t="s">
        <v>761</v>
      </c>
    </row>
    <row r="136" spans="1:48" ht="57.6" x14ac:dyDescent="0.3">
      <c r="A136" s="6" t="s">
        <v>735</v>
      </c>
      <c r="B136" s="96" t="s">
        <v>178</v>
      </c>
      <c r="C136" s="28" t="s">
        <v>749</v>
      </c>
      <c r="D136" s="31">
        <v>1635.1200035999996</v>
      </c>
      <c r="E136" s="14">
        <v>201936.1900602839</v>
      </c>
      <c r="F136" s="32">
        <v>145202.52450434395</v>
      </c>
      <c r="G136" s="31">
        <v>1577.3871351999999</v>
      </c>
      <c r="H136" s="14">
        <v>200780.06022822406</v>
      </c>
      <c r="I136" s="32">
        <v>122484.01050686</v>
      </c>
      <c r="J136" s="31">
        <v>1442.0770575999995</v>
      </c>
      <c r="K136" s="14">
        <v>175217.02528356796</v>
      </c>
      <c r="L136" s="32">
        <v>108617.59787267999</v>
      </c>
      <c r="M136" s="31">
        <v>1710.79</v>
      </c>
      <c r="N136" s="19">
        <v>1640.1633300000001</v>
      </c>
      <c r="O136" s="19">
        <v>0.14999000000000001</v>
      </c>
      <c r="P136" s="54">
        <f t="shared" si="23"/>
        <v>70.626669999999876</v>
      </c>
      <c r="Q136" s="31">
        <v>1648.9570000000001</v>
      </c>
      <c r="R136" s="19">
        <v>1577.38714</v>
      </c>
      <c r="S136" s="19">
        <v>0.38657000000000002</v>
      </c>
      <c r="T136" s="54">
        <f>Q136-R136</f>
        <v>71.569860000000062</v>
      </c>
      <c r="U136" s="37">
        <v>1507.0810000000001</v>
      </c>
      <c r="V136" s="88">
        <v>1442.0770500000001</v>
      </c>
      <c r="W136" s="88">
        <v>0.33234999999999998</v>
      </c>
      <c r="X136" s="99">
        <f>U136-V136</f>
        <v>65.003950000000032</v>
      </c>
      <c r="Y136" s="69"/>
      <c r="Z136" s="67"/>
      <c r="AA136" s="67"/>
      <c r="AB136" s="67"/>
      <c r="AC136" s="67"/>
      <c r="AD136" s="67" t="s">
        <v>751</v>
      </c>
      <c r="AE136" s="67"/>
      <c r="AF136" s="67"/>
      <c r="AG136" s="77">
        <v>1</v>
      </c>
      <c r="AH136" s="80"/>
      <c r="AI136" s="74"/>
      <c r="AJ136" s="74"/>
      <c r="AK136" s="74"/>
      <c r="AL136" s="74" t="s">
        <v>751</v>
      </c>
      <c r="AM136" s="74"/>
      <c r="AN136" s="74"/>
      <c r="AO136" s="74"/>
      <c r="AP136" s="74" t="s">
        <v>751</v>
      </c>
      <c r="AQ136" s="90">
        <v>2</v>
      </c>
      <c r="AR136" s="67" t="s">
        <v>751</v>
      </c>
      <c r="AS136" s="90"/>
      <c r="AT136" s="3" t="s">
        <v>794</v>
      </c>
      <c r="AU136" s="3" t="s">
        <v>762</v>
      </c>
      <c r="AV136" s="3" t="s">
        <v>761</v>
      </c>
    </row>
    <row r="137" spans="1:48" ht="28.8" x14ac:dyDescent="0.3">
      <c r="A137" s="6" t="s">
        <v>735</v>
      </c>
      <c r="B137" s="96" t="s">
        <v>179</v>
      </c>
      <c r="C137" s="28" t="s">
        <v>749</v>
      </c>
      <c r="D137" s="31">
        <v>6202.980599999998</v>
      </c>
      <c r="E137" s="14">
        <v>601090.07766120008</v>
      </c>
      <c r="F137" s="32">
        <v>387075.63637680013</v>
      </c>
      <c r="G137" s="31">
        <v>5259.9155399999991</v>
      </c>
      <c r="H137" s="14">
        <v>503726.97751740011</v>
      </c>
      <c r="I137" s="32">
        <v>245486.13453869999</v>
      </c>
      <c r="J137" s="31">
        <v>4681.0217400000001</v>
      </c>
      <c r="K137" s="14">
        <v>473580.26809419994</v>
      </c>
      <c r="L137" s="32">
        <v>257494.24110820008</v>
      </c>
      <c r="M137" s="31">
        <v>6530.34</v>
      </c>
      <c r="N137" s="19">
        <v>6202.9805999999999</v>
      </c>
      <c r="O137" s="19">
        <v>0.26063999999999998</v>
      </c>
      <c r="P137" s="54">
        <f t="shared" si="23"/>
        <v>327.35940000000028</v>
      </c>
      <c r="Q137" s="31">
        <v>5520.8090000000002</v>
      </c>
      <c r="R137" s="19">
        <v>5259.91554</v>
      </c>
      <c r="S137" s="19">
        <v>0.21876000000000001</v>
      </c>
      <c r="T137" s="54">
        <f t="shared" ref="T137:T141" si="32">Q137-R137</f>
        <v>260.89346000000023</v>
      </c>
      <c r="U137" s="37">
        <v>4934.8580000000002</v>
      </c>
      <c r="V137" s="88">
        <v>4681.0215399999997</v>
      </c>
      <c r="W137" s="88">
        <v>0.25061</v>
      </c>
      <c r="X137" s="99">
        <f t="shared" ref="X137:X141" si="33">U137-V137</f>
        <v>253.83646000000044</v>
      </c>
      <c r="Y137" s="69"/>
      <c r="Z137" s="67"/>
      <c r="AA137" s="67"/>
      <c r="AB137" s="67"/>
      <c r="AC137" s="67"/>
      <c r="AD137" s="67" t="s">
        <v>751</v>
      </c>
      <c r="AE137" s="67"/>
      <c r="AF137" s="67"/>
      <c r="AG137" s="77">
        <v>1</v>
      </c>
      <c r="AH137" s="80"/>
      <c r="AI137" s="74"/>
      <c r="AJ137" s="74"/>
      <c r="AK137" s="74"/>
      <c r="AL137" s="74" t="s">
        <v>751</v>
      </c>
      <c r="AM137" s="74"/>
      <c r="AN137" s="74"/>
      <c r="AO137" s="74"/>
      <c r="AP137" s="74" t="s">
        <v>751</v>
      </c>
      <c r="AQ137" s="90">
        <v>2</v>
      </c>
      <c r="AR137" s="67" t="s">
        <v>751</v>
      </c>
      <c r="AS137" s="90"/>
      <c r="AT137" s="3" t="s">
        <v>759</v>
      </c>
      <c r="AU137" s="3" t="s">
        <v>779</v>
      </c>
      <c r="AV137" s="3" t="s">
        <v>761</v>
      </c>
    </row>
    <row r="138" spans="1:48" ht="28.8" x14ac:dyDescent="0.3">
      <c r="A138" s="6" t="s">
        <v>735</v>
      </c>
      <c r="B138" s="96" t="s">
        <v>180</v>
      </c>
      <c r="C138" s="28" t="s">
        <v>749</v>
      </c>
      <c r="D138" s="31">
        <v>1635.1199920000029</v>
      </c>
      <c r="E138" s="14">
        <v>201840.56766272028</v>
      </c>
      <c r="F138" s="32">
        <v>144985.29389708024</v>
      </c>
      <c r="G138" s="31">
        <v>1616.4592799999998</v>
      </c>
      <c r="H138" s="14">
        <v>204715.64815127995</v>
      </c>
      <c r="I138" s="32">
        <v>124496.68158016002</v>
      </c>
      <c r="J138" s="31">
        <v>1291.3948559999997</v>
      </c>
      <c r="K138" s="14">
        <v>155857.35953536001</v>
      </c>
      <c r="L138" s="32">
        <v>96859.335711000007</v>
      </c>
      <c r="M138" s="31">
        <v>1710.91</v>
      </c>
      <c r="N138" s="19">
        <v>1642.05998</v>
      </c>
      <c r="O138" s="19">
        <v>4.6460000000000001E-2</v>
      </c>
      <c r="P138" s="54">
        <f t="shared" si="23"/>
        <v>68.850020000000086</v>
      </c>
      <c r="Q138" s="31">
        <v>1687.2650000000001</v>
      </c>
      <c r="R138" s="19">
        <v>1616.4593</v>
      </c>
      <c r="S138" s="19">
        <v>0.11275</v>
      </c>
      <c r="T138" s="54">
        <f t="shared" si="32"/>
        <v>70.805700000000115</v>
      </c>
      <c r="U138" s="37">
        <v>1351.057</v>
      </c>
      <c r="V138" s="88">
        <v>1291.3948699999999</v>
      </c>
      <c r="W138" s="88">
        <v>0.55964999999999998</v>
      </c>
      <c r="X138" s="99">
        <f t="shared" si="33"/>
        <v>59.662130000000161</v>
      </c>
      <c r="Y138" s="69"/>
      <c r="Z138" s="67"/>
      <c r="AA138" s="67"/>
      <c r="AB138" s="67"/>
      <c r="AC138" s="67"/>
      <c r="AD138" s="67" t="s">
        <v>751</v>
      </c>
      <c r="AE138" s="67"/>
      <c r="AF138" s="67"/>
      <c r="AG138" s="77">
        <v>1</v>
      </c>
      <c r="AH138" s="80"/>
      <c r="AI138" s="74"/>
      <c r="AJ138" s="74"/>
      <c r="AK138" s="74"/>
      <c r="AL138" s="74" t="s">
        <v>751</v>
      </c>
      <c r="AM138" s="74"/>
      <c r="AN138" s="74"/>
      <c r="AO138" s="74"/>
      <c r="AP138" s="74" t="s">
        <v>751</v>
      </c>
      <c r="AQ138" s="90">
        <v>2</v>
      </c>
      <c r="AR138" s="67" t="s">
        <v>751</v>
      </c>
      <c r="AS138" s="90"/>
      <c r="AT138" s="3" t="s">
        <v>759</v>
      </c>
      <c r="AU138" s="3" t="s">
        <v>779</v>
      </c>
      <c r="AV138" s="3" t="s">
        <v>761</v>
      </c>
    </row>
    <row r="139" spans="1:48" ht="43.2" x14ac:dyDescent="0.3">
      <c r="A139" s="6" t="s">
        <v>736</v>
      </c>
      <c r="B139" s="96" t="s">
        <v>181</v>
      </c>
      <c r="C139" s="28" t="s">
        <v>749</v>
      </c>
      <c r="D139" s="31">
        <v>12376.999999999922</v>
      </c>
      <c r="E139" s="14">
        <v>1193381.5087919917</v>
      </c>
      <c r="F139" s="32">
        <v>768488.32794999459</v>
      </c>
      <c r="G139" s="31">
        <v>12376.999999999969</v>
      </c>
      <c r="H139" s="14">
        <v>1317931.7682599958</v>
      </c>
      <c r="I139" s="32">
        <v>704914.29680799693</v>
      </c>
      <c r="J139" s="31">
        <v>12376.999999999998</v>
      </c>
      <c r="K139" s="14">
        <v>1285678.9794160004</v>
      </c>
      <c r="L139" s="32">
        <v>706209.11146599997</v>
      </c>
      <c r="M139" s="31">
        <v>12842.358</v>
      </c>
      <c r="N139" s="19">
        <v>12641.294</v>
      </c>
      <c r="O139" s="19">
        <v>7.8384</v>
      </c>
      <c r="P139" s="54">
        <f t="shared" si="23"/>
        <v>201.06400000000031</v>
      </c>
      <c r="Q139" s="31">
        <v>12778.6091</v>
      </c>
      <c r="R139" s="19">
        <v>12581.4064</v>
      </c>
      <c r="S139" s="19">
        <v>4.9843999999999999</v>
      </c>
      <c r="T139" s="54">
        <f t="shared" si="32"/>
        <v>197.20269999999982</v>
      </c>
      <c r="U139" s="37">
        <v>12856.818899999998</v>
      </c>
      <c r="V139" s="88">
        <v>12662.6888</v>
      </c>
      <c r="W139" s="88">
        <v>9.2116000000000007</v>
      </c>
      <c r="X139" s="99">
        <f t="shared" si="33"/>
        <v>194.13009999999849</v>
      </c>
      <c r="Y139" s="69"/>
      <c r="Z139" s="67"/>
      <c r="AA139" s="67"/>
      <c r="AB139" s="67"/>
      <c r="AC139" s="67"/>
      <c r="AD139" s="67"/>
      <c r="AE139" s="67"/>
      <c r="AF139" s="67"/>
      <c r="AG139" s="77"/>
      <c r="AH139" s="81"/>
      <c r="AI139" s="7"/>
      <c r="AJ139" s="7"/>
      <c r="AK139" s="7"/>
      <c r="AL139" s="7"/>
      <c r="AM139" s="7"/>
      <c r="AN139" s="7"/>
      <c r="AO139" s="7"/>
      <c r="AP139" s="7"/>
      <c r="AQ139" s="91"/>
      <c r="AR139" s="67" t="s">
        <v>751</v>
      </c>
      <c r="AS139" s="77" t="s">
        <v>751</v>
      </c>
      <c r="AT139" s="3" t="s">
        <v>857</v>
      </c>
      <c r="AU139" s="3" t="s">
        <v>760</v>
      </c>
      <c r="AV139" s="3" t="s">
        <v>761</v>
      </c>
    </row>
    <row r="140" spans="1:48" ht="28.8" x14ac:dyDescent="0.3">
      <c r="A140" s="6" t="s">
        <v>736</v>
      </c>
      <c r="B140" s="96" t="s">
        <v>182</v>
      </c>
      <c r="C140" s="28" t="s">
        <v>749</v>
      </c>
      <c r="D140" s="31">
        <v>22980.600599999998</v>
      </c>
      <c r="E140" s="14">
        <v>2114827.703060993</v>
      </c>
      <c r="F140" s="32">
        <v>1324479.4498170009</v>
      </c>
      <c r="G140" s="31">
        <v>28174.678499999976</v>
      </c>
      <c r="H140" s="14">
        <v>2834456.6924010157</v>
      </c>
      <c r="I140" s="32">
        <v>1425388.0721339993</v>
      </c>
      <c r="J140" s="31">
        <v>28500.929291300017</v>
      </c>
      <c r="K140" s="14">
        <v>2806879.8417184134</v>
      </c>
      <c r="L140" s="32">
        <v>1489320.6711211833</v>
      </c>
      <c r="M140" s="31">
        <v>23077.646000000001</v>
      </c>
      <c r="N140" s="19">
        <v>22980.600999999999</v>
      </c>
      <c r="O140" s="19">
        <v>1.6799999999999999E-2</v>
      </c>
      <c r="P140" s="54">
        <f t="shared" si="23"/>
        <v>97.045000000001892</v>
      </c>
      <c r="Q140" s="31">
        <v>28303.126</v>
      </c>
      <c r="R140" s="19">
        <v>28174.678500000002</v>
      </c>
      <c r="S140" s="19">
        <v>1.47E-2</v>
      </c>
      <c r="T140" s="54">
        <f t="shared" si="32"/>
        <v>128.4474999999984</v>
      </c>
      <c r="U140" s="37">
        <v>29680.73</v>
      </c>
      <c r="V140" s="88">
        <v>29519.130000000005</v>
      </c>
      <c r="W140" s="88">
        <v>0.36359999999999998</v>
      </c>
      <c r="X140" s="99">
        <f t="shared" si="33"/>
        <v>161.59999999999491</v>
      </c>
      <c r="Y140" s="69"/>
      <c r="Z140" s="67"/>
      <c r="AA140" s="67"/>
      <c r="AB140" s="67"/>
      <c r="AC140" s="67"/>
      <c r="AD140" s="67"/>
      <c r="AE140" s="67"/>
      <c r="AF140" s="67"/>
      <c r="AG140" s="77"/>
      <c r="AH140" s="81"/>
      <c r="AI140" s="7"/>
      <c r="AJ140" s="7"/>
      <c r="AK140" s="7"/>
      <c r="AL140" s="7"/>
      <c r="AM140" s="7"/>
      <c r="AN140" s="7"/>
      <c r="AO140" s="7"/>
      <c r="AP140" s="7"/>
      <c r="AQ140" s="91"/>
      <c r="AR140" s="67"/>
      <c r="AS140" s="77"/>
      <c r="AT140" s="3"/>
      <c r="AU140" s="3" t="s">
        <v>760</v>
      </c>
      <c r="AV140" s="3" t="s">
        <v>761</v>
      </c>
    </row>
    <row r="141" spans="1:48" ht="28.8" x14ac:dyDescent="0.3">
      <c r="A141" s="6" t="s">
        <v>731</v>
      </c>
      <c r="B141" s="96" t="s">
        <v>183</v>
      </c>
      <c r="C141" s="28" t="s">
        <v>749</v>
      </c>
      <c r="D141" s="31">
        <v>14764.620600000004</v>
      </c>
      <c r="E141" s="14">
        <v>1400323.2435194999</v>
      </c>
      <c r="F141" s="32">
        <v>889080.32287350053</v>
      </c>
      <c r="G141" s="31">
        <v>13793.282775000001</v>
      </c>
      <c r="H141" s="14">
        <v>1444364.4782880002</v>
      </c>
      <c r="I141" s="32">
        <v>748271.30322674988</v>
      </c>
      <c r="J141" s="31">
        <v>6474.03</v>
      </c>
      <c r="K141" s="14">
        <v>755325.08009999932</v>
      </c>
      <c r="L141" s="32">
        <v>454283.97799725004</v>
      </c>
      <c r="M141" s="31">
        <v>15853.001550000001</v>
      </c>
      <c r="N141" s="19">
        <v>14764.62062</v>
      </c>
      <c r="O141" s="19">
        <v>8.3382199999999997</v>
      </c>
      <c r="P141" s="54">
        <f t="shared" si="23"/>
        <v>1088.3809300000012</v>
      </c>
      <c r="Q141" s="31">
        <v>14793.64</v>
      </c>
      <c r="R141" s="19">
        <v>13793.282719999999</v>
      </c>
      <c r="S141" s="19">
        <v>4.5914700000000002</v>
      </c>
      <c r="T141" s="54">
        <f t="shared" si="32"/>
        <v>1000.3572800000002</v>
      </c>
      <c r="U141" s="37">
        <v>11704.202000000001</v>
      </c>
      <c r="V141" s="88">
        <v>10947.288699999999</v>
      </c>
      <c r="W141" s="88">
        <v>219.51432</v>
      </c>
      <c r="X141" s="99">
        <f t="shared" si="33"/>
        <v>756.91330000000198</v>
      </c>
      <c r="Y141" s="69"/>
      <c r="Z141" s="67"/>
      <c r="AA141" s="67"/>
      <c r="AB141" s="67"/>
      <c r="AC141" s="67"/>
      <c r="AD141" s="67"/>
      <c r="AE141" s="67"/>
      <c r="AF141" s="67"/>
      <c r="AG141" s="77"/>
      <c r="AH141" s="81"/>
      <c r="AI141" s="7"/>
      <c r="AJ141" s="7"/>
      <c r="AK141" s="7"/>
      <c r="AL141" s="7"/>
      <c r="AM141" s="7"/>
      <c r="AN141" s="7"/>
      <c r="AO141" s="7"/>
      <c r="AP141" s="7"/>
      <c r="AQ141" s="91"/>
      <c r="AR141" s="67"/>
      <c r="AS141" s="77"/>
      <c r="AT141" s="3"/>
      <c r="AU141" s="3" t="s">
        <v>779</v>
      </c>
      <c r="AV141" s="3" t="s">
        <v>761</v>
      </c>
    </row>
    <row r="142" spans="1:48" ht="28.8" x14ac:dyDescent="0.3">
      <c r="A142" s="6" t="s">
        <v>731</v>
      </c>
      <c r="B142" s="96" t="s">
        <v>184</v>
      </c>
      <c r="C142" s="28" t="s">
        <v>749</v>
      </c>
      <c r="D142" s="31">
        <v>1849.5233999999991</v>
      </c>
      <c r="E142" s="14">
        <v>203652.45519620008</v>
      </c>
      <c r="F142" s="32">
        <v>140780.43364900007</v>
      </c>
      <c r="G142" s="31">
        <v>0</v>
      </c>
      <c r="H142" s="14">
        <v>0</v>
      </c>
      <c r="I142" s="32">
        <v>0</v>
      </c>
      <c r="J142" s="31">
        <v>0</v>
      </c>
      <c r="K142" s="14">
        <v>0</v>
      </c>
      <c r="L142" s="32">
        <v>0</v>
      </c>
      <c r="M142" s="31">
        <v>1969.0113200000001</v>
      </c>
      <c r="N142" s="19">
        <v>1849.5234</v>
      </c>
      <c r="O142" s="19">
        <v>1.6101799999999999</v>
      </c>
      <c r="P142" s="54">
        <f t="shared" si="23"/>
        <v>119.48792000000003</v>
      </c>
      <c r="Q142" s="126" t="s">
        <v>76</v>
      </c>
      <c r="R142" s="127"/>
      <c r="S142" s="127"/>
      <c r="T142" s="129"/>
      <c r="U142" s="126" t="s">
        <v>76</v>
      </c>
      <c r="V142" s="127"/>
      <c r="W142" s="127"/>
      <c r="X142" s="128"/>
      <c r="Y142" s="69"/>
      <c r="Z142" s="67"/>
      <c r="AA142" s="67"/>
      <c r="AB142" s="67"/>
      <c r="AC142" s="67"/>
      <c r="AD142" s="67"/>
      <c r="AE142" s="67"/>
      <c r="AF142" s="67"/>
      <c r="AG142" s="77"/>
      <c r="AH142" s="81"/>
      <c r="AI142" s="7"/>
      <c r="AJ142" s="7"/>
      <c r="AK142" s="7"/>
      <c r="AL142" s="7"/>
      <c r="AM142" s="7"/>
      <c r="AN142" s="7"/>
      <c r="AO142" s="7"/>
      <c r="AP142" s="7"/>
      <c r="AQ142" s="91"/>
      <c r="AR142" s="67"/>
      <c r="AS142" s="77"/>
      <c r="AT142" s="3"/>
      <c r="AU142" s="3" t="s">
        <v>779</v>
      </c>
      <c r="AV142" s="3" t="s">
        <v>761</v>
      </c>
    </row>
    <row r="143" spans="1:48" ht="28.8" x14ac:dyDescent="0.3">
      <c r="A143" s="6" t="s">
        <v>185</v>
      </c>
      <c r="B143" s="96" t="s">
        <v>186</v>
      </c>
      <c r="C143" s="28" t="s">
        <v>749</v>
      </c>
      <c r="D143" s="31">
        <v>548.19104240000013</v>
      </c>
      <c r="E143" s="14">
        <v>67030.704132008017</v>
      </c>
      <c r="F143" s="32">
        <v>49508.993750168018</v>
      </c>
      <c r="G143" s="31">
        <v>0</v>
      </c>
      <c r="H143" s="14">
        <v>0</v>
      </c>
      <c r="I143" s="32">
        <v>0</v>
      </c>
      <c r="J143" s="31">
        <v>0</v>
      </c>
      <c r="K143" s="14">
        <v>0</v>
      </c>
      <c r="L143" s="32">
        <v>0</v>
      </c>
      <c r="M143" s="31">
        <v>548.19200000000001</v>
      </c>
      <c r="N143" s="19">
        <v>548.19200000000001</v>
      </c>
      <c r="O143" s="19">
        <v>2.081</v>
      </c>
      <c r="P143" s="54">
        <f t="shared" si="23"/>
        <v>0</v>
      </c>
      <c r="Q143" s="126" t="s">
        <v>187</v>
      </c>
      <c r="R143" s="127"/>
      <c r="S143" s="127"/>
      <c r="T143" s="129"/>
      <c r="U143" s="126" t="s">
        <v>634</v>
      </c>
      <c r="V143" s="127"/>
      <c r="W143" s="127"/>
      <c r="X143" s="128"/>
      <c r="Y143" s="69"/>
      <c r="Z143" s="67"/>
      <c r="AA143" s="67" t="s">
        <v>751</v>
      </c>
      <c r="AB143" s="67"/>
      <c r="AC143" s="67"/>
      <c r="AD143" s="67"/>
      <c r="AE143" s="67"/>
      <c r="AF143" s="67"/>
      <c r="AG143" s="77">
        <v>1</v>
      </c>
      <c r="AH143" s="81"/>
      <c r="AI143" s="7"/>
      <c r="AJ143" s="7"/>
      <c r="AK143" s="7"/>
      <c r="AL143" s="7"/>
      <c r="AM143" s="7"/>
      <c r="AN143" s="7"/>
      <c r="AO143" s="7"/>
      <c r="AP143" s="7"/>
      <c r="AQ143" s="91"/>
      <c r="AR143" s="67"/>
      <c r="AS143" s="77"/>
      <c r="AT143" s="3"/>
      <c r="AU143" s="3" t="s">
        <v>760</v>
      </c>
      <c r="AV143" s="3" t="s">
        <v>761</v>
      </c>
    </row>
    <row r="144" spans="1:48" ht="72" x14ac:dyDescent="0.3">
      <c r="A144" s="6" t="s">
        <v>721</v>
      </c>
      <c r="B144" s="96" t="s">
        <v>188</v>
      </c>
      <c r="C144" s="28" t="s">
        <v>749</v>
      </c>
      <c r="D144" s="31">
        <v>6728.9269600000043</v>
      </c>
      <c r="E144" s="14">
        <v>645461.01690959977</v>
      </c>
      <c r="F144" s="32">
        <v>416384.98230439983</v>
      </c>
      <c r="G144" s="31">
        <v>5726.8661999999977</v>
      </c>
      <c r="H144" s="14">
        <v>592455.02066100133</v>
      </c>
      <c r="I144" s="32">
        <v>318435.55269449984</v>
      </c>
      <c r="J144" s="31">
        <v>5647.4871000000003</v>
      </c>
      <c r="K144" s="14">
        <v>603146.36264999956</v>
      </c>
      <c r="L144" s="32">
        <v>343301.00256300002</v>
      </c>
      <c r="M144" s="31">
        <v>6858.0209999999997</v>
      </c>
      <c r="N144" s="19">
        <v>6728.9269999999997</v>
      </c>
      <c r="O144" s="19">
        <v>2.6890000000000001</v>
      </c>
      <c r="P144" s="54">
        <f t="shared" si="23"/>
        <v>129.09400000000005</v>
      </c>
      <c r="Q144" s="31">
        <v>5834.598</v>
      </c>
      <c r="R144" s="19">
        <v>5726.866</v>
      </c>
      <c r="S144" s="19">
        <v>8.9260000000000002</v>
      </c>
      <c r="T144" s="54">
        <f>Q144-R144</f>
        <v>107.73199999999997</v>
      </c>
      <c r="U144" s="37">
        <v>5765.84</v>
      </c>
      <c r="V144" s="88">
        <v>5647.4851999999992</v>
      </c>
      <c r="W144" s="88">
        <v>2.6562000000000006</v>
      </c>
      <c r="X144" s="97">
        <f>U144-V144</f>
        <v>118.35480000000098</v>
      </c>
      <c r="Y144" s="69"/>
      <c r="Z144" s="67"/>
      <c r="AA144" s="67"/>
      <c r="AB144" s="67"/>
      <c r="AC144" s="67"/>
      <c r="AD144" s="67"/>
      <c r="AE144" s="67"/>
      <c r="AF144" s="67"/>
      <c r="AG144" s="77"/>
      <c r="AH144" s="80" t="s">
        <v>751</v>
      </c>
      <c r="AI144" s="74"/>
      <c r="AJ144" s="74"/>
      <c r="AK144" s="74"/>
      <c r="AL144" s="74"/>
      <c r="AM144" s="74"/>
      <c r="AN144" s="74"/>
      <c r="AO144" s="74"/>
      <c r="AP144" s="74"/>
      <c r="AQ144" s="90">
        <v>1</v>
      </c>
      <c r="AR144" s="67" t="s">
        <v>751</v>
      </c>
      <c r="AS144" s="90" t="s">
        <v>751</v>
      </c>
      <c r="AT144" s="3" t="s">
        <v>855</v>
      </c>
      <c r="AU144" s="3" t="s">
        <v>779</v>
      </c>
      <c r="AV144" s="3" t="s">
        <v>761</v>
      </c>
    </row>
    <row r="145" spans="1:48" ht="28.8" x14ac:dyDescent="0.3">
      <c r="A145" s="6" t="s">
        <v>722</v>
      </c>
      <c r="B145" s="96" t="s">
        <v>189</v>
      </c>
      <c r="C145" s="28" t="s">
        <v>749</v>
      </c>
      <c r="D145" s="31">
        <v>397.13956199999978</v>
      </c>
      <c r="E145" s="14">
        <v>50120.739252779982</v>
      </c>
      <c r="F145" s="32">
        <v>36999.388226999981</v>
      </c>
      <c r="G145" s="31">
        <v>813.51172199999985</v>
      </c>
      <c r="H145" s="14">
        <v>111874.88917320003</v>
      </c>
      <c r="I145" s="32">
        <v>72276.726055350009</v>
      </c>
      <c r="J145" s="31">
        <v>576.32512800000052</v>
      </c>
      <c r="K145" s="14">
        <v>80385.914579839999</v>
      </c>
      <c r="L145" s="32">
        <v>54018.284016540019</v>
      </c>
      <c r="M145" s="31">
        <v>411.31</v>
      </c>
      <c r="N145" s="19">
        <v>397.13600000000002</v>
      </c>
      <c r="O145" s="19">
        <v>0.55389999999999995</v>
      </c>
      <c r="P145" s="54">
        <f t="shared" si="23"/>
        <v>14.173999999999978</v>
      </c>
      <c r="Q145" s="31">
        <v>841.28696000000002</v>
      </c>
      <c r="R145" s="19">
        <v>813.51171999999997</v>
      </c>
      <c r="S145" s="19">
        <v>6.9169999999999995E-2</v>
      </c>
      <c r="T145" s="54">
        <f>Q145-R145</f>
        <v>27.775240000000053</v>
      </c>
      <c r="U145" s="37">
        <v>630.10374000000002</v>
      </c>
      <c r="V145" s="88">
        <v>576.32207999999991</v>
      </c>
      <c r="W145" s="88">
        <v>0.49231000000000003</v>
      </c>
      <c r="X145" s="97">
        <f>U145-V145</f>
        <v>53.781660000000102</v>
      </c>
      <c r="Y145" s="69"/>
      <c r="Z145" s="67"/>
      <c r="AA145" s="67"/>
      <c r="AB145" s="67"/>
      <c r="AC145" s="67"/>
      <c r="AD145" s="67"/>
      <c r="AE145" s="67"/>
      <c r="AF145" s="67"/>
      <c r="AG145" s="77"/>
      <c r="AH145" s="81"/>
      <c r="AI145" s="7"/>
      <c r="AJ145" s="7"/>
      <c r="AK145" s="7"/>
      <c r="AL145" s="7"/>
      <c r="AM145" s="7"/>
      <c r="AN145" s="7"/>
      <c r="AO145" s="7"/>
      <c r="AP145" s="7"/>
      <c r="AQ145" s="91"/>
      <c r="AR145" s="67"/>
      <c r="AS145" s="77"/>
      <c r="AT145" s="3"/>
      <c r="AU145" s="3" t="s">
        <v>779</v>
      </c>
      <c r="AV145" s="3" t="s">
        <v>761</v>
      </c>
    </row>
    <row r="146" spans="1:48" ht="28.8" x14ac:dyDescent="0.3">
      <c r="A146" s="4" t="s">
        <v>723</v>
      </c>
      <c r="B146" s="96" t="s">
        <v>190</v>
      </c>
      <c r="C146" s="28" t="s">
        <v>749</v>
      </c>
      <c r="D146" s="31">
        <v>3979.1622000000002</v>
      </c>
      <c r="E146" s="14">
        <v>387346.9898279999</v>
      </c>
      <c r="F146" s="32">
        <v>250514.64633000011</v>
      </c>
      <c r="G146" s="31">
        <v>0</v>
      </c>
      <c r="H146" s="14">
        <v>0</v>
      </c>
      <c r="I146" s="32">
        <v>0</v>
      </c>
      <c r="J146" s="31">
        <v>0</v>
      </c>
      <c r="K146" s="14">
        <v>0</v>
      </c>
      <c r="L146" s="32">
        <v>0</v>
      </c>
      <c r="M146" s="31">
        <v>3980.3708000000001</v>
      </c>
      <c r="N146" s="19">
        <v>3979.1622000000002</v>
      </c>
      <c r="O146" s="19">
        <v>1.2085999999999999</v>
      </c>
      <c r="P146" s="54">
        <f t="shared" si="23"/>
        <v>1.2085999999999331</v>
      </c>
      <c r="Q146" s="126" t="s">
        <v>76</v>
      </c>
      <c r="R146" s="127"/>
      <c r="S146" s="127"/>
      <c r="T146" s="129"/>
      <c r="U146" s="126" t="s">
        <v>76</v>
      </c>
      <c r="V146" s="127"/>
      <c r="W146" s="127"/>
      <c r="X146" s="128"/>
      <c r="Y146" s="69"/>
      <c r="Z146" s="67"/>
      <c r="AA146" s="67"/>
      <c r="AB146" s="67"/>
      <c r="AC146" s="67"/>
      <c r="AD146" s="67"/>
      <c r="AE146" s="67"/>
      <c r="AF146" s="67"/>
      <c r="AG146" s="77"/>
      <c r="AH146" s="81"/>
      <c r="AI146" s="7"/>
      <c r="AJ146" s="7"/>
      <c r="AK146" s="7"/>
      <c r="AL146" s="7"/>
      <c r="AM146" s="7"/>
      <c r="AN146" s="7"/>
      <c r="AO146" s="7"/>
      <c r="AP146" s="7"/>
      <c r="AQ146" s="91"/>
      <c r="AR146" s="67"/>
      <c r="AS146" s="77"/>
      <c r="AT146" s="3"/>
      <c r="AU146" s="3" t="s">
        <v>779</v>
      </c>
      <c r="AV146" s="3" t="s">
        <v>761</v>
      </c>
    </row>
    <row r="147" spans="1:48" ht="44.25" customHeight="1" x14ac:dyDescent="0.3">
      <c r="A147" s="4" t="s">
        <v>191</v>
      </c>
      <c r="B147" s="96" t="s">
        <v>192</v>
      </c>
      <c r="C147" s="28" t="s">
        <v>749</v>
      </c>
      <c r="D147" s="31">
        <v>10709.881598635424</v>
      </c>
      <c r="E147" s="14">
        <v>973913.1148199006</v>
      </c>
      <c r="F147" s="32">
        <v>594476.55477233056</v>
      </c>
      <c r="G147" s="31">
        <v>0</v>
      </c>
      <c r="H147" s="14">
        <v>0</v>
      </c>
      <c r="I147" s="32">
        <v>0</v>
      </c>
      <c r="J147" s="31">
        <v>0</v>
      </c>
      <c r="K147" s="14">
        <v>0</v>
      </c>
      <c r="L147" s="32">
        <v>0</v>
      </c>
      <c r="M147" s="31">
        <v>11101</v>
      </c>
      <c r="N147" s="19">
        <v>10709.881600000001</v>
      </c>
      <c r="O147" s="19">
        <v>12.521599999999999</v>
      </c>
      <c r="P147" s="54">
        <f t="shared" si="23"/>
        <v>391.11839999999938</v>
      </c>
      <c r="Q147" s="126" t="s">
        <v>121</v>
      </c>
      <c r="R147" s="127"/>
      <c r="S147" s="127"/>
      <c r="T147" s="129"/>
      <c r="U147" s="126" t="s">
        <v>787</v>
      </c>
      <c r="V147" s="127"/>
      <c r="W147" s="127"/>
      <c r="X147" s="128"/>
      <c r="Y147" s="69"/>
      <c r="Z147" s="67"/>
      <c r="AA147" s="67"/>
      <c r="AB147" s="67"/>
      <c r="AC147" s="67"/>
      <c r="AD147" s="67"/>
      <c r="AE147" s="67"/>
      <c r="AF147" s="67"/>
      <c r="AG147" s="77"/>
      <c r="AH147" s="81"/>
      <c r="AI147" s="7"/>
      <c r="AJ147" s="7"/>
      <c r="AK147" s="7"/>
      <c r="AL147" s="7"/>
      <c r="AM147" s="7"/>
      <c r="AN147" s="7"/>
      <c r="AO147" s="7"/>
      <c r="AP147" s="7"/>
      <c r="AQ147" s="91"/>
      <c r="AR147" s="67"/>
      <c r="AS147" s="77"/>
      <c r="AT147" s="3"/>
      <c r="AU147" s="3" t="s">
        <v>779</v>
      </c>
      <c r="AV147" s="3" t="s">
        <v>761</v>
      </c>
    </row>
    <row r="148" spans="1:48" ht="28.8" x14ac:dyDescent="0.3">
      <c r="A148" s="4" t="s">
        <v>724</v>
      </c>
      <c r="B148" s="96" t="s">
        <v>193</v>
      </c>
      <c r="C148" s="28" t="s">
        <v>749</v>
      </c>
      <c r="D148" s="31">
        <v>498.36247560000027</v>
      </c>
      <c r="E148" s="14">
        <v>63071.486675585998</v>
      </c>
      <c r="F148" s="32">
        <v>46446.179386430988</v>
      </c>
      <c r="G148" s="31">
        <v>576.37266059999979</v>
      </c>
      <c r="H148" s="14">
        <v>77744.686216421978</v>
      </c>
      <c r="I148" s="32">
        <v>50918.198023121993</v>
      </c>
      <c r="J148" s="31">
        <v>440.35842720000005</v>
      </c>
      <c r="K148" s="14">
        <v>63991.826206731974</v>
      </c>
      <c r="L148" s="32">
        <v>43467.793734595994</v>
      </c>
      <c r="M148" s="31">
        <v>525.20799999999997</v>
      </c>
      <c r="N148" s="19">
        <v>498.36248000000001</v>
      </c>
      <c r="O148" s="19">
        <v>0.51012999999999997</v>
      </c>
      <c r="P148" s="54">
        <f t="shared" si="23"/>
        <v>26.845519999999965</v>
      </c>
      <c r="Q148" s="31">
        <v>607.31500000000005</v>
      </c>
      <c r="R148" s="19">
        <v>576.37266</v>
      </c>
      <c r="S148" s="19">
        <v>0.45261000000000001</v>
      </c>
      <c r="T148" s="54">
        <f>Q148-R148</f>
        <v>30.942340000000058</v>
      </c>
      <c r="U148" s="37">
        <v>465.30100000000004</v>
      </c>
      <c r="V148" s="88">
        <v>440.35841999999997</v>
      </c>
      <c r="W148" s="88">
        <v>0.49195</v>
      </c>
      <c r="X148" s="97">
        <f>U148-V148</f>
        <v>24.942580000000078</v>
      </c>
      <c r="Y148" s="69"/>
      <c r="Z148" s="67"/>
      <c r="AA148" s="67"/>
      <c r="AB148" s="67"/>
      <c r="AC148" s="67"/>
      <c r="AD148" s="67"/>
      <c r="AE148" s="67"/>
      <c r="AF148" s="67"/>
      <c r="AG148" s="77"/>
      <c r="AH148" s="81"/>
      <c r="AI148" s="7"/>
      <c r="AJ148" s="7"/>
      <c r="AK148" s="7"/>
      <c r="AL148" s="7"/>
      <c r="AM148" s="7"/>
      <c r="AN148" s="7"/>
      <c r="AO148" s="7"/>
      <c r="AP148" s="7"/>
      <c r="AQ148" s="91"/>
      <c r="AR148" s="67" t="s">
        <v>751</v>
      </c>
      <c r="AS148" s="77"/>
      <c r="AT148" s="3" t="s">
        <v>769</v>
      </c>
      <c r="AU148" s="3" t="s">
        <v>762</v>
      </c>
      <c r="AV148" s="3" t="s">
        <v>761</v>
      </c>
    </row>
    <row r="149" spans="1:48" ht="28.8" x14ac:dyDescent="0.3">
      <c r="A149" s="4" t="s">
        <v>725</v>
      </c>
      <c r="B149" s="96" t="s">
        <v>194</v>
      </c>
      <c r="C149" s="28" t="s">
        <v>749</v>
      </c>
      <c r="D149" s="31">
        <v>7459.5912500000004</v>
      </c>
      <c r="E149" s="14">
        <v>800809.00370500004</v>
      </c>
      <c r="F149" s="32">
        <v>544674.43124875007</v>
      </c>
      <c r="G149" s="31">
        <v>7830.4870000000001</v>
      </c>
      <c r="H149" s="14">
        <v>899680.11533749918</v>
      </c>
      <c r="I149" s="32">
        <v>513479.35990125011</v>
      </c>
      <c r="J149" s="31">
        <v>7380.8370000000004</v>
      </c>
      <c r="K149" s="14">
        <v>840756.78577500011</v>
      </c>
      <c r="L149" s="32">
        <v>499244.05835875013</v>
      </c>
      <c r="M149" s="31">
        <v>7674.66</v>
      </c>
      <c r="N149" s="19">
        <v>7459.5912500000004</v>
      </c>
      <c r="O149" s="19">
        <v>2.9627500000000002</v>
      </c>
      <c r="P149" s="54">
        <f t="shared" si="23"/>
        <v>215.06874999999945</v>
      </c>
      <c r="Q149" s="55">
        <v>8044.0129999999999</v>
      </c>
      <c r="R149" s="19">
        <v>7830.4870000000001</v>
      </c>
      <c r="S149" s="19">
        <v>3.78125</v>
      </c>
      <c r="T149" s="54">
        <f t="shared" ref="T149:T154" si="34">Q149-R149</f>
        <v>213.52599999999984</v>
      </c>
      <c r="U149" s="37">
        <v>7562.01</v>
      </c>
      <c r="V149" s="88">
        <v>7380.8370000000004</v>
      </c>
      <c r="W149" s="88">
        <v>5.7962500000000006</v>
      </c>
      <c r="X149" s="97">
        <f t="shared" ref="X149:X153" si="35">U149-V149</f>
        <v>181.17299999999977</v>
      </c>
      <c r="Y149" s="69"/>
      <c r="Z149" s="67"/>
      <c r="AA149" s="67"/>
      <c r="AB149" s="67"/>
      <c r="AC149" s="67"/>
      <c r="AD149" s="67" t="s">
        <v>751</v>
      </c>
      <c r="AE149" s="67"/>
      <c r="AF149" s="67"/>
      <c r="AG149" s="77">
        <v>1</v>
      </c>
      <c r="AH149" s="81"/>
      <c r="AI149" s="7"/>
      <c r="AJ149" s="7"/>
      <c r="AK149" s="7"/>
      <c r="AL149" s="7"/>
      <c r="AM149" s="7"/>
      <c r="AN149" s="7"/>
      <c r="AO149" s="7"/>
      <c r="AP149" s="7"/>
      <c r="AQ149" s="91"/>
      <c r="AR149" s="67"/>
      <c r="AS149" s="77"/>
      <c r="AT149" s="3" t="s">
        <v>765</v>
      </c>
      <c r="AU149" s="3" t="s">
        <v>779</v>
      </c>
      <c r="AV149" s="3" t="s">
        <v>761</v>
      </c>
    </row>
    <row r="150" spans="1:48" ht="43.2" x14ac:dyDescent="0.3">
      <c r="A150" s="4" t="s">
        <v>195</v>
      </c>
      <c r="B150" s="96" t="s">
        <v>196</v>
      </c>
      <c r="C150" s="28" t="s">
        <v>749</v>
      </c>
      <c r="D150" s="31">
        <v>5088.5965200000037</v>
      </c>
      <c r="E150" s="14">
        <v>544537.77757839987</v>
      </c>
      <c r="F150" s="32">
        <v>367914.22441560007</v>
      </c>
      <c r="G150" s="31">
        <v>4907.5696400000006</v>
      </c>
      <c r="H150" s="14">
        <v>539151.48898300016</v>
      </c>
      <c r="I150" s="32">
        <v>294480.41550559993</v>
      </c>
      <c r="J150" s="31">
        <v>2436.4235799999997</v>
      </c>
      <c r="K150" s="14">
        <v>282799.44747080049</v>
      </c>
      <c r="L150" s="32">
        <v>172511.62634800008</v>
      </c>
      <c r="M150" s="31">
        <v>5113.71</v>
      </c>
      <c r="N150" s="19">
        <v>5088.6000000000004</v>
      </c>
      <c r="O150" s="19">
        <v>120.11</v>
      </c>
      <c r="P150" s="54">
        <f t="shared" si="23"/>
        <v>25.109999999999673</v>
      </c>
      <c r="Q150" s="31">
        <v>5025.17497</v>
      </c>
      <c r="R150" s="19">
        <v>4907.5696399999997</v>
      </c>
      <c r="S150" s="19">
        <v>0.85311999999999999</v>
      </c>
      <c r="T150" s="54">
        <f t="shared" si="34"/>
        <v>117.60533000000032</v>
      </c>
      <c r="U150" s="37">
        <v>2516.346</v>
      </c>
      <c r="V150" s="88">
        <v>2436.4189999999994</v>
      </c>
      <c r="W150" s="88">
        <v>9.1829999999999998</v>
      </c>
      <c r="X150" s="97">
        <f t="shared" si="35"/>
        <v>79.927000000000589</v>
      </c>
      <c r="Y150" s="69"/>
      <c r="Z150" s="67"/>
      <c r="AA150" s="67"/>
      <c r="AB150" s="67"/>
      <c r="AC150" s="67"/>
      <c r="AD150" s="67"/>
      <c r="AE150" s="67"/>
      <c r="AF150" s="67"/>
      <c r="AG150" s="77"/>
      <c r="AH150" s="81"/>
      <c r="AI150" s="7"/>
      <c r="AJ150" s="7"/>
      <c r="AK150" s="7"/>
      <c r="AL150" s="7"/>
      <c r="AM150" s="7"/>
      <c r="AN150" s="7"/>
      <c r="AO150" s="7"/>
      <c r="AP150" s="7"/>
      <c r="AQ150" s="91"/>
      <c r="AR150" s="67"/>
      <c r="AS150" s="77" t="s">
        <v>751</v>
      </c>
      <c r="AT150" s="3" t="s">
        <v>857</v>
      </c>
      <c r="AU150" s="3" t="s">
        <v>779</v>
      </c>
      <c r="AV150" s="3" t="s">
        <v>761</v>
      </c>
    </row>
    <row r="151" spans="1:48" ht="57.6" x14ac:dyDescent="0.3">
      <c r="A151" s="4" t="s">
        <v>197</v>
      </c>
      <c r="B151" s="96" t="s">
        <v>198</v>
      </c>
      <c r="C151" s="28" t="s">
        <v>749</v>
      </c>
      <c r="D151" s="31">
        <v>4765.2972500000005</v>
      </c>
      <c r="E151" s="14">
        <v>531417.71421749971</v>
      </c>
      <c r="F151" s="32">
        <v>366304.416478</v>
      </c>
      <c r="G151" s="31">
        <v>3429.9574000000021</v>
      </c>
      <c r="H151" s="14">
        <v>414256.02110050019</v>
      </c>
      <c r="I151" s="32">
        <v>245141.60034050007</v>
      </c>
      <c r="J151" s="31">
        <v>3186.3010500000005</v>
      </c>
      <c r="K151" s="14">
        <v>387677.76517150027</v>
      </c>
      <c r="L151" s="32">
        <v>238082.40590900002</v>
      </c>
      <c r="M151" s="31">
        <v>5133.17</v>
      </c>
      <c r="N151" s="19">
        <v>4765.3</v>
      </c>
      <c r="O151" s="19">
        <v>2.2282000000000002</v>
      </c>
      <c r="P151" s="54">
        <f t="shared" si="23"/>
        <v>367.86999999999989</v>
      </c>
      <c r="Q151" s="31">
        <v>3700.3589999999999</v>
      </c>
      <c r="R151" s="19">
        <v>3429.9573999999998</v>
      </c>
      <c r="S151" s="19">
        <v>14.832599999999999</v>
      </c>
      <c r="T151" s="54">
        <f t="shared" si="34"/>
        <v>270.40160000000014</v>
      </c>
      <c r="U151" s="37">
        <v>3642.2474999999995</v>
      </c>
      <c r="V151" s="88">
        <v>3371.0787500000006</v>
      </c>
      <c r="W151" s="88">
        <v>15.968450000000001</v>
      </c>
      <c r="X151" s="97">
        <f t="shared" si="35"/>
        <v>271.16874999999891</v>
      </c>
      <c r="Y151" s="69"/>
      <c r="Z151" s="67"/>
      <c r="AA151" s="67"/>
      <c r="AB151" s="67"/>
      <c r="AC151" s="67"/>
      <c r="AD151" s="67" t="s">
        <v>751</v>
      </c>
      <c r="AE151" s="67"/>
      <c r="AF151" s="67"/>
      <c r="AG151" s="77">
        <v>1</v>
      </c>
      <c r="AH151" s="81"/>
      <c r="AI151" s="7"/>
      <c r="AJ151" s="7"/>
      <c r="AK151" s="7"/>
      <c r="AL151" s="7"/>
      <c r="AM151" s="7"/>
      <c r="AN151" s="7"/>
      <c r="AO151" s="7"/>
      <c r="AP151" s="7"/>
      <c r="AQ151" s="91"/>
      <c r="AR151" s="67" t="s">
        <v>751</v>
      </c>
      <c r="AS151" s="77"/>
      <c r="AT151" s="3" t="s">
        <v>795</v>
      </c>
      <c r="AU151" s="3" t="s">
        <v>767</v>
      </c>
      <c r="AV151" s="3" t="s">
        <v>761</v>
      </c>
    </row>
    <row r="152" spans="1:48" ht="43.2" x14ac:dyDescent="0.3">
      <c r="A152" s="4" t="s">
        <v>199</v>
      </c>
      <c r="B152" s="96" t="s">
        <v>196</v>
      </c>
      <c r="C152" s="28" t="s">
        <v>749</v>
      </c>
      <c r="D152" s="31">
        <v>4770.6826199999987</v>
      </c>
      <c r="E152" s="14">
        <v>512131.13699040015</v>
      </c>
      <c r="F152" s="32">
        <v>346737.30248690001</v>
      </c>
      <c r="G152" s="31">
        <v>4304.5741999999973</v>
      </c>
      <c r="H152" s="14">
        <v>473892.63002319983</v>
      </c>
      <c r="I152" s="32">
        <v>259169.55173939999</v>
      </c>
      <c r="J152" s="31">
        <v>2994.4170600000007</v>
      </c>
      <c r="K152" s="14">
        <v>311583.02869119984</v>
      </c>
      <c r="L152" s="32">
        <v>173177.36010130003</v>
      </c>
      <c r="M152" s="31">
        <v>4788.3599999999997</v>
      </c>
      <c r="N152" s="19">
        <v>4770.68</v>
      </c>
      <c r="O152" s="19">
        <v>118.75</v>
      </c>
      <c r="P152" s="54">
        <f t="shared" si="23"/>
        <v>17.679999999999382</v>
      </c>
      <c r="Q152" s="31">
        <v>4415.2195700000002</v>
      </c>
      <c r="R152" s="19">
        <v>4304.5742</v>
      </c>
      <c r="S152" s="19">
        <v>0.84796000000000005</v>
      </c>
      <c r="T152" s="54">
        <f t="shared" si="34"/>
        <v>110.64537000000018</v>
      </c>
      <c r="U152" s="37">
        <v>3078.1979999999994</v>
      </c>
      <c r="V152" s="88">
        <v>2994.4109999999996</v>
      </c>
      <c r="W152" s="88">
        <v>9.5500000000000007</v>
      </c>
      <c r="X152" s="97">
        <f t="shared" si="35"/>
        <v>83.786999999999807</v>
      </c>
      <c r="Y152" s="69"/>
      <c r="Z152" s="67"/>
      <c r="AA152" s="67"/>
      <c r="AB152" s="67"/>
      <c r="AC152" s="67"/>
      <c r="AD152" s="67"/>
      <c r="AE152" s="67"/>
      <c r="AF152" s="67"/>
      <c r="AG152" s="77"/>
      <c r="AH152" s="81"/>
      <c r="AI152" s="7"/>
      <c r="AJ152" s="7"/>
      <c r="AK152" s="7"/>
      <c r="AL152" s="7"/>
      <c r="AM152" s="7"/>
      <c r="AN152" s="7"/>
      <c r="AO152" s="7"/>
      <c r="AP152" s="7"/>
      <c r="AQ152" s="91"/>
      <c r="AR152" s="67"/>
      <c r="AS152" s="77" t="s">
        <v>751</v>
      </c>
      <c r="AT152" s="3" t="s">
        <v>857</v>
      </c>
      <c r="AU152" s="3" t="s">
        <v>779</v>
      </c>
      <c r="AV152" s="3" t="s">
        <v>761</v>
      </c>
    </row>
    <row r="153" spans="1:48" ht="28.8" x14ac:dyDescent="0.3">
      <c r="A153" s="4" t="s">
        <v>200</v>
      </c>
      <c r="B153" s="96" t="s">
        <v>201</v>
      </c>
      <c r="C153" s="28" t="s">
        <v>749</v>
      </c>
      <c r="D153" s="31">
        <v>5598.1300499999998</v>
      </c>
      <c r="E153" s="14">
        <v>616773.56545050011</v>
      </c>
      <c r="F153" s="32">
        <v>423580.44945500023</v>
      </c>
      <c r="G153" s="31">
        <v>5326.378499999998</v>
      </c>
      <c r="H153" s="14">
        <v>637983.95179500012</v>
      </c>
      <c r="I153" s="32">
        <v>371866.02230875002</v>
      </c>
      <c r="J153" s="31">
        <v>5395.9973500000006</v>
      </c>
      <c r="K153" s="14">
        <v>633309.06104899989</v>
      </c>
      <c r="L153" s="32">
        <v>384438.65967699996</v>
      </c>
      <c r="M153" s="31">
        <v>5809</v>
      </c>
      <c r="N153" s="19">
        <v>5598.1300499999998</v>
      </c>
      <c r="O153" s="19">
        <v>3.4866999999999999</v>
      </c>
      <c r="P153" s="54">
        <f t="shared" si="23"/>
        <v>210.86995000000024</v>
      </c>
      <c r="Q153" s="31">
        <v>5547.5</v>
      </c>
      <c r="R153" s="19">
        <v>5326.3784999999998</v>
      </c>
      <c r="S153" s="19">
        <v>4.2018500000000003</v>
      </c>
      <c r="T153" s="54">
        <f t="shared" si="34"/>
        <v>221.1215000000002</v>
      </c>
      <c r="U153" s="37">
        <v>5592.5</v>
      </c>
      <c r="V153" s="88">
        <v>5395.9973499999996</v>
      </c>
      <c r="W153" s="88">
        <v>3.3384</v>
      </c>
      <c r="X153" s="97">
        <f t="shared" si="35"/>
        <v>196.50265000000036</v>
      </c>
      <c r="Y153" s="69"/>
      <c r="Z153" s="67"/>
      <c r="AA153" s="67"/>
      <c r="AB153" s="67"/>
      <c r="AC153" s="67"/>
      <c r="AD153" s="67"/>
      <c r="AE153" s="67"/>
      <c r="AF153" s="67"/>
      <c r="AG153" s="77"/>
      <c r="AH153" s="81"/>
      <c r="AI153" s="7"/>
      <c r="AJ153" s="7"/>
      <c r="AK153" s="7"/>
      <c r="AL153" s="7"/>
      <c r="AM153" s="7"/>
      <c r="AN153" s="7"/>
      <c r="AO153" s="7"/>
      <c r="AP153" s="7"/>
      <c r="AQ153" s="91"/>
      <c r="AR153" s="67"/>
      <c r="AS153" s="77"/>
      <c r="AT153" s="3"/>
      <c r="AU153" s="3" t="s">
        <v>760</v>
      </c>
      <c r="AV153" s="3" t="s">
        <v>761</v>
      </c>
    </row>
    <row r="154" spans="1:48" ht="45" customHeight="1" x14ac:dyDescent="0.3">
      <c r="A154" s="4" t="s">
        <v>726</v>
      </c>
      <c r="B154" s="96" t="s">
        <v>202</v>
      </c>
      <c r="C154" s="28" t="s">
        <v>749</v>
      </c>
      <c r="D154" s="31">
        <v>22206.038479999996</v>
      </c>
      <c r="E154" s="14">
        <v>2087100.0037380012</v>
      </c>
      <c r="F154" s="32">
        <v>1321547.1921179998</v>
      </c>
      <c r="G154" s="31">
        <v>24424.525759999997</v>
      </c>
      <c r="H154" s="14">
        <v>2509671.8672683993</v>
      </c>
      <c r="I154" s="32">
        <v>1296204.7246846</v>
      </c>
      <c r="J154" s="31">
        <v>13515.535000000002</v>
      </c>
      <c r="K154" s="14">
        <v>1528817.6859240008</v>
      </c>
      <c r="L154" s="32">
        <v>910325.75464119972</v>
      </c>
      <c r="M154" s="31">
        <v>22243.24</v>
      </c>
      <c r="N154" s="19">
        <v>22206.038</v>
      </c>
      <c r="O154" s="19">
        <v>0.36599999999999999</v>
      </c>
      <c r="P154" s="54">
        <f t="shared" si="23"/>
        <v>37.202000000001135</v>
      </c>
      <c r="Q154" s="31">
        <v>24650.808000000001</v>
      </c>
      <c r="R154" s="19">
        <v>24424.525000000001</v>
      </c>
      <c r="S154" s="19">
        <v>0.318</v>
      </c>
      <c r="T154" s="54">
        <f t="shared" si="34"/>
        <v>226.28299999999945</v>
      </c>
      <c r="U154" s="126" t="s">
        <v>792</v>
      </c>
      <c r="V154" s="127"/>
      <c r="W154" s="127"/>
      <c r="X154" s="128"/>
      <c r="Y154" s="69"/>
      <c r="Z154" s="67"/>
      <c r="AA154" s="67"/>
      <c r="AB154" s="67"/>
      <c r="AC154" s="67"/>
      <c r="AD154" s="67"/>
      <c r="AE154" s="67"/>
      <c r="AF154" s="67"/>
      <c r="AG154" s="77"/>
      <c r="AH154" s="81"/>
      <c r="AI154" s="7"/>
      <c r="AJ154" s="7"/>
      <c r="AK154" s="7"/>
      <c r="AL154" s="7"/>
      <c r="AM154" s="7"/>
      <c r="AN154" s="7"/>
      <c r="AO154" s="7"/>
      <c r="AP154" s="7"/>
      <c r="AQ154" s="91"/>
      <c r="AR154" s="67"/>
      <c r="AS154" s="77"/>
      <c r="AT154" s="3"/>
      <c r="AU154" s="3" t="s">
        <v>779</v>
      </c>
      <c r="AV154" s="3" t="s">
        <v>761</v>
      </c>
    </row>
    <row r="155" spans="1:48" ht="28.8" x14ac:dyDescent="0.3">
      <c r="A155" s="4" t="s">
        <v>737</v>
      </c>
      <c r="B155" s="96" t="s">
        <v>203</v>
      </c>
      <c r="C155" s="28" t="s">
        <v>749</v>
      </c>
      <c r="D155" s="31">
        <v>7878.7926800000014</v>
      </c>
      <c r="E155" s="14">
        <v>747856.97098320024</v>
      </c>
      <c r="F155" s="32">
        <v>479859.3027688</v>
      </c>
      <c r="G155" s="31">
        <v>0</v>
      </c>
      <c r="H155" s="14">
        <v>0</v>
      </c>
      <c r="I155" s="32">
        <v>0</v>
      </c>
      <c r="J155" s="31">
        <v>0</v>
      </c>
      <c r="K155" s="14">
        <v>0</v>
      </c>
      <c r="L155" s="32">
        <v>0</v>
      </c>
      <c r="M155" s="31">
        <v>7902.6961600000004</v>
      </c>
      <c r="N155" s="19">
        <v>7878.7926799999996</v>
      </c>
      <c r="O155" s="19">
        <v>0.81747999999999998</v>
      </c>
      <c r="P155" s="54">
        <f t="shared" si="23"/>
        <v>23.903480000000854</v>
      </c>
      <c r="Q155" s="126" t="s">
        <v>76</v>
      </c>
      <c r="R155" s="127"/>
      <c r="S155" s="127"/>
      <c r="T155" s="129"/>
      <c r="U155" s="126" t="s">
        <v>76</v>
      </c>
      <c r="V155" s="127"/>
      <c r="W155" s="127"/>
      <c r="X155" s="128"/>
      <c r="Y155" s="69"/>
      <c r="Z155" s="67"/>
      <c r="AA155" s="67"/>
      <c r="AB155" s="67"/>
      <c r="AC155" s="67"/>
      <c r="AD155" s="67"/>
      <c r="AE155" s="67"/>
      <c r="AF155" s="67"/>
      <c r="AG155" s="77"/>
      <c r="AH155" s="81"/>
      <c r="AI155" s="7"/>
      <c r="AJ155" s="7"/>
      <c r="AK155" s="7"/>
      <c r="AL155" s="7"/>
      <c r="AM155" s="7"/>
      <c r="AN155" s="7"/>
      <c r="AO155" s="7"/>
      <c r="AP155" s="7"/>
      <c r="AQ155" s="91"/>
      <c r="AR155" s="67"/>
      <c r="AS155" s="77"/>
      <c r="AT155" s="3"/>
      <c r="AU155" s="3" t="s">
        <v>779</v>
      </c>
      <c r="AV155" s="3" t="s">
        <v>761</v>
      </c>
    </row>
    <row r="156" spans="1:48" ht="28.8" x14ac:dyDescent="0.3">
      <c r="A156" s="4" t="s">
        <v>737</v>
      </c>
      <c r="B156" s="96" t="s">
        <v>204</v>
      </c>
      <c r="C156" s="28" t="s">
        <v>749</v>
      </c>
      <c r="D156" s="31">
        <v>8067.6492400000006</v>
      </c>
      <c r="E156" s="14">
        <v>765845.79147599998</v>
      </c>
      <c r="F156" s="32">
        <v>492646.93925000011</v>
      </c>
      <c r="G156" s="31">
        <v>0</v>
      </c>
      <c r="H156" s="14">
        <v>0</v>
      </c>
      <c r="I156" s="32">
        <v>0</v>
      </c>
      <c r="J156" s="31">
        <v>0</v>
      </c>
      <c r="K156" s="14">
        <v>0</v>
      </c>
      <c r="L156" s="32">
        <v>0</v>
      </c>
      <c r="M156" s="31">
        <v>8108.7149600000002</v>
      </c>
      <c r="N156" s="19">
        <v>8067.6492399999997</v>
      </c>
      <c r="O156" s="19">
        <v>0.41576000000000002</v>
      </c>
      <c r="P156" s="54">
        <f t="shared" si="23"/>
        <v>41.06572000000051</v>
      </c>
      <c r="Q156" s="126" t="s">
        <v>76</v>
      </c>
      <c r="R156" s="127"/>
      <c r="S156" s="127"/>
      <c r="T156" s="129"/>
      <c r="U156" s="126" t="s">
        <v>76</v>
      </c>
      <c r="V156" s="127"/>
      <c r="W156" s="127"/>
      <c r="X156" s="128"/>
      <c r="Y156" s="69"/>
      <c r="Z156" s="67"/>
      <c r="AA156" s="67"/>
      <c r="AB156" s="67"/>
      <c r="AC156" s="67"/>
      <c r="AD156" s="67"/>
      <c r="AE156" s="67"/>
      <c r="AF156" s="67"/>
      <c r="AG156" s="77"/>
      <c r="AH156" s="81"/>
      <c r="AI156" s="7"/>
      <c r="AJ156" s="7"/>
      <c r="AK156" s="7"/>
      <c r="AL156" s="7"/>
      <c r="AM156" s="7"/>
      <c r="AN156" s="7"/>
      <c r="AO156" s="7"/>
      <c r="AP156" s="7"/>
      <c r="AQ156" s="91"/>
      <c r="AR156" s="67"/>
      <c r="AS156" s="77"/>
      <c r="AT156" s="3"/>
      <c r="AU156" s="3" t="s">
        <v>779</v>
      </c>
      <c r="AV156" s="3" t="s">
        <v>761</v>
      </c>
    </row>
    <row r="157" spans="1:48" ht="28.8" x14ac:dyDescent="0.3">
      <c r="A157" s="4" t="s">
        <v>727</v>
      </c>
      <c r="B157" s="96" t="s">
        <v>205</v>
      </c>
      <c r="C157" s="28" t="s">
        <v>749</v>
      </c>
      <c r="D157" s="31">
        <v>3605.2913068704001</v>
      </c>
      <c r="E157" s="14">
        <v>363450.22176490637</v>
      </c>
      <c r="F157" s="32">
        <v>235952.22946613759</v>
      </c>
      <c r="G157" s="31">
        <v>4243.3522499991977</v>
      </c>
      <c r="H157" s="14">
        <v>421908.03442380251</v>
      </c>
      <c r="I157" s="32">
        <v>208718.67957238268</v>
      </c>
      <c r="J157" s="31">
        <v>1818.5884199967966</v>
      </c>
      <c r="K157" s="14">
        <v>200935.83452544673</v>
      </c>
      <c r="L157" s="32">
        <v>116657.40681935291</v>
      </c>
      <c r="M157" s="31">
        <v>3631.68</v>
      </c>
      <c r="N157" s="21">
        <v>3605.29</v>
      </c>
      <c r="O157" s="19">
        <v>0</v>
      </c>
      <c r="P157" s="54">
        <f t="shared" si="23"/>
        <v>26.389999999999873</v>
      </c>
      <c r="Q157" s="31">
        <v>4257.7740000000003</v>
      </c>
      <c r="R157" s="19">
        <v>4243.3519999999999</v>
      </c>
      <c r="S157" s="19">
        <v>0</v>
      </c>
      <c r="T157" s="54">
        <f>Q157-R157</f>
        <v>14.42200000000048</v>
      </c>
      <c r="U157" s="37">
        <v>1891.8149999999998</v>
      </c>
      <c r="V157" s="88">
        <v>1819.0439999999999</v>
      </c>
      <c r="W157" s="88">
        <v>0</v>
      </c>
      <c r="X157" s="97">
        <f>U157-V157</f>
        <v>72.770999999999958</v>
      </c>
      <c r="Y157" s="69"/>
      <c r="Z157" s="67"/>
      <c r="AA157" s="67"/>
      <c r="AB157" s="67"/>
      <c r="AC157" s="67"/>
      <c r="AD157" s="67"/>
      <c r="AE157" s="67"/>
      <c r="AF157" s="67"/>
      <c r="AG157" s="77"/>
      <c r="AH157" s="81"/>
      <c r="AI157" s="7"/>
      <c r="AJ157" s="7"/>
      <c r="AK157" s="7"/>
      <c r="AL157" s="7"/>
      <c r="AM157" s="7"/>
      <c r="AN157" s="7"/>
      <c r="AO157" s="7"/>
      <c r="AP157" s="7"/>
      <c r="AQ157" s="91"/>
      <c r="AR157" s="67"/>
      <c r="AS157" s="77"/>
      <c r="AT157" s="3"/>
      <c r="AU157" s="3" t="s">
        <v>779</v>
      </c>
      <c r="AV157" s="3" t="s">
        <v>761</v>
      </c>
    </row>
    <row r="158" spans="1:48" ht="28.8" x14ac:dyDescent="0.3">
      <c r="A158" s="4" t="s">
        <v>727</v>
      </c>
      <c r="B158" s="96" t="s">
        <v>206</v>
      </c>
      <c r="C158" s="28" t="s">
        <v>749</v>
      </c>
      <c r="D158" s="31">
        <v>5777.8997731335976</v>
      </c>
      <c r="E158" s="14">
        <v>539591.54293777875</v>
      </c>
      <c r="F158" s="32">
        <v>345334.5596007703</v>
      </c>
      <c r="G158" s="31">
        <v>0</v>
      </c>
      <c r="H158" s="14">
        <v>0</v>
      </c>
      <c r="I158" s="32">
        <v>0</v>
      </c>
      <c r="J158" s="31">
        <v>0</v>
      </c>
      <c r="K158" s="14">
        <v>0</v>
      </c>
      <c r="L158" s="32">
        <v>0</v>
      </c>
      <c r="M158" s="31">
        <v>5926.49</v>
      </c>
      <c r="N158" s="19">
        <v>5777.9</v>
      </c>
      <c r="O158" s="19">
        <v>0</v>
      </c>
      <c r="P158" s="54">
        <f t="shared" si="23"/>
        <v>148.59000000000015</v>
      </c>
      <c r="Q158" s="126" t="s">
        <v>76</v>
      </c>
      <c r="R158" s="127"/>
      <c r="S158" s="127"/>
      <c r="T158" s="129"/>
      <c r="U158" s="126" t="s">
        <v>76</v>
      </c>
      <c r="V158" s="127"/>
      <c r="W158" s="127"/>
      <c r="X158" s="128"/>
      <c r="Y158" s="69"/>
      <c r="Z158" s="67"/>
      <c r="AA158" s="67"/>
      <c r="AB158" s="67"/>
      <c r="AC158" s="67"/>
      <c r="AD158" s="67"/>
      <c r="AE158" s="67"/>
      <c r="AF158" s="67"/>
      <c r="AG158" s="77"/>
      <c r="AH158" s="81"/>
      <c r="AI158" s="7"/>
      <c r="AJ158" s="7"/>
      <c r="AK158" s="7"/>
      <c r="AL158" s="7"/>
      <c r="AM158" s="7"/>
      <c r="AN158" s="7"/>
      <c r="AO158" s="7"/>
      <c r="AP158" s="7"/>
      <c r="AQ158" s="91"/>
      <c r="AR158" s="67"/>
      <c r="AS158" s="77"/>
      <c r="AT158" s="3"/>
      <c r="AU158" s="3" t="s">
        <v>779</v>
      </c>
      <c r="AV158" s="3" t="s">
        <v>761</v>
      </c>
    </row>
    <row r="159" spans="1:48" ht="28.8" x14ac:dyDescent="0.3">
      <c r="A159" s="4" t="s">
        <v>207</v>
      </c>
      <c r="B159" s="96" t="s">
        <v>208</v>
      </c>
      <c r="C159" s="28" t="s">
        <v>749</v>
      </c>
      <c r="D159" s="31">
        <v>11976.061440000001</v>
      </c>
      <c r="E159" s="14">
        <v>1087070.7546581996</v>
      </c>
      <c r="F159" s="32">
        <v>683552.14000919997</v>
      </c>
      <c r="G159" s="31">
        <v>0</v>
      </c>
      <c r="H159" s="14">
        <v>0</v>
      </c>
      <c r="I159" s="32">
        <v>0</v>
      </c>
      <c r="J159" s="31">
        <v>0</v>
      </c>
      <c r="K159" s="14">
        <v>0</v>
      </c>
      <c r="L159" s="32">
        <v>0</v>
      </c>
      <c r="M159" s="31">
        <v>12602</v>
      </c>
      <c r="N159" s="19">
        <v>11976</v>
      </c>
      <c r="O159" s="19">
        <v>0.11899999999999999</v>
      </c>
      <c r="P159" s="54">
        <f t="shared" si="23"/>
        <v>626</v>
      </c>
      <c r="Q159" s="126" t="s">
        <v>76</v>
      </c>
      <c r="R159" s="127"/>
      <c r="S159" s="127"/>
      <c r="T159" s="129"/>
      <c r="U159" s="126" t="s">
        <v>76</v>
      </c>
      <c r="V159" s="127"/>
      <c r="W159" s="127"/>
      <c r="X159" s="128"/>
      <c r="Y159" s="69"/>
      <c r="Z159" s="67"/>
      <c r="AA159" s="67"/>
      <c r="AB159" s="67"/>
      <c r="AC159" s="67"/>
      <c r="AD159" s="67"/>
      <c r="AE159" s="67"/>
      <c r="AF159" s="67"/>
      <c r="AG159" s="77"/>
      <c r="AH159" s="81"/>
      <c r="AI159" s="7"/>
      <c r="AJ159" s="7"/>
      <c r="AK159" s="7"/>
      <c r="AL159" s="7"/>
      <c r="AM159" s="7"/>
      <c r="AN159" s="7"/>
      <c r="AO159" s="7"/>
      <c r="AP159" s="7"/>
      <c r="AQ159" s="91"/>
      <c r="AR159" s="67"/>
      <c r="AS159" s="77"/>
      <c r="AT159" s="3"/>
      <c r="AU159" s="3" t="s">
        <v>779</v>
      </c>
      <c r="AV159" s="3" t="s">
        <v>761</v>
      </c>
    </row>
    <row r="160" spans="1:48" ht="28.8" x14ac:dyDescent="0.3">
      <c r="A160" s="4" t="s">
        <v>209</v>
      </c>
      <c r="B160" s="96" t="s">
        <v>210</v>
      </c>
      <c r="C160" s="28" t="s">
        <v>749</v>
      </c>
      <c r="D160" s="31">
        <v>12841.006720000005</v>
      </c>
      <c r="E160" s="14">
        <v>1242281.0743795997</v>
      </c>
      <c r="F160" s="32">
        <v>798087.9390700002</v>
      </c>
      <c r="G160" s="31">
        <v>15167.180520000002</v>
      </c>
      <c r="H160" s="14">
        <v>1597067.2303487998</v>
      </c>
      <c r="I160" s="32">
        <v>848211.32027579995</v>
      </c>
      <c r="J160" s="31">
        <v>12579.739799999999</v>
      </c>
      <c r="K160" s="14">
        <v>1355636.9527960001</v>
      </c>
      <c r="L160" s="32">
        <v>775372.41292499972</v>
      </c>
      <c r="M160" s="31">
        <v>13025.2</v>
      </c>
      <c r="N160" s="19">
        <v>12841.006719999999</v>
      </c>
      <c r="O160" s="19">
        <v>7439.9</v>
      </c>
      <c r="P160" s="54">
        <f t="shared" si="23"/>
        <v>184.19328000000132</v>
      </c>
      <c r="Q160" s="31">
        <v>15420</v>
      </c>
      <c r="R160" s="19">
        <v>15167.180480000001</v>
      </c>
      <c r="S160" s="19">
        <v>6102.6</v>
      </c>
      <c r="T160" s="54">
        <f>Q160-R160</f>
        <v>252.8195199999991</v>
      </c>
      <c r="U160" s="37">
        <v>13421.599999999999</v>
      </c>
      <c r="V160" s="88">
        <v>13204.887400000001</v>
      </c>
      <c r="W160" s="88">
        <v>4383.3999999999996</v>
      </c>
      <c r="X160" s="97">
        <f>U160-V160</f>
        <v>216.71259999999711</v>
      </c>
      <c r="Y160" s="69"/>
      <c r="Z160" s="67"/>
      <c r="AA160" s="67"/>
      <c r="AB160" s="67"/>
      <c r="AC160" s="67"/>
      <c r="AD160" s="67"/>
      <c r="AE160" s="67"/>
      <c r="AF160" s="67"/>
      <c r="AG160" s="77"/>
      <c r="AH160" s="81"/>
      <c r="AI160" s="7"/>
      <c r="AJ160" s="7"/>
      <c r="AK160" s="7"/>
      <c r="AL160" s="7"/>
      <c r="AM160" s="7"/>
      <c r="AN160" s="7"/>
      <c r="AO160" s="7"/>
      <c r="AP160" s="7"/>
      <c r="AQ160" s="91"/>
      <c r="AR160" s="67" t="s">
        <v>751</v>
      </c>
      <c r="AS160" s="77"/>
      <c r="AT160" s="3"/>
      <c r="AU160" s="3" t="s">
        <v>760</v>
      </c>
      <c r="AV160" s="3" t="s">
        <v>761</v>
      </c>
    </row>
    <row r="161" spans="1:48" ht="43.2" x14ac:dyDescent="0.3">
      <c r="A161" s="4" t="s">
        <v>212</v>
      </c>
      <c r="B161" s="5" t="s">
        <v>213</v>
      </c>
      <c r="C161" s="28" t="s">
        <v>750</v>
      </c>
      <c r="D161" s="33">
        <v>15480</v>
      </c>
      <c r="E161" s="16">
        <v>2933460</v>
      </c>
      <c r="F161" s="34">
        <v>2397307.2885436495</v>
      </c>
      <c r="G161" s="33">
        <v>15480</v>
      </c>
      <c r="H161" s="16">
        <v>2933460</v>
      </c>
      <c r="I161" s="34">
        <v>2158956.7201221013</v>
      </c>
      <c r="J161" s="33">
        <v>15431.633382199989</v>
      </c>
      <c r="K161" s="16">
        <v>2924294.5258413954</v>
      </c>
      <c r="L161" s="34">
        <v>2210623.8508946835</v>
      </c>
      <c r="M161" s="11">
        <v>15606</v>
      </c>
      <c r="N161" s="12">
        <v>15483.5</v>
      </c>
      <c r="O161" s="12">
        <v>9.8549999999999999E-2</v>
      </c>
      <c r="P161" s="54">
        <f t="shared" si="23"/>
        <v>122.5</v>
      </c>
      <c r="Q161" s="49">
        <v>15582.306</v>
      </c>
      <c r="R161" s="23">
        <v>15484.727000000001</v>
      </c>
      <c r="S161" s="22">
        <v>0.10323</v>
      </c>
      <c r="T161" s="54">
        <f t="shared" ref="T161:T177" si="36">Q161-R161</f>
        <v>97.578999999999724</v>
      </c>
      <c r="U161" s="37">
        <v>16083.71</v>
      </c>
      <c r="V161" s="88">
        <v>15431.619999999999</v>
      </c>
      <c r="W161" s="88">
        <v>0.29835</v>
      </c>
      <c r="X161" s="97">
        <f t="shared" ref="X161:X177" si="37">U161-V161</f>
        <v>652.09000000000015</v>
      </c>
      <c r="Y161" s="69"/>
      <c r="Z161" s="67"/>
      <c r="AA161" s="67"/>
      <c r="AB161" s="67"/>
      <c r="AC161" s="67"/>
      <c r="AD161" s="67"/>
      <c r="AE161" s="67"/>
      <c r="AF161" s="67"/>
      <c r="AG161" s="77"/>
      <c r="AH161" s="81"/>
      <c r="AI161" s="7"/>
      <c r="AJ161" s="7"/>
      <c r="AK161" s="7"/>
      <c r="AL161" s="7"/>
      <c r="AM161" s="7"/>
      <c r="AN161" s="7"/>
      <c r="AO161" s="7"/>
      <c r="AP161" s="7"/>
      <c r="AQ161" s="91"/>
      <c r="AR161" s="67" t="s">
        <v>751</v>
      </c>
      <c r="AS161" s="77" t="s">
        <v>751</v>
      </c>
      <c r="AT161" s="3" t="s">
        <v>857</v>
      </c>
      <c r="AU161" s="3" t="s">
        <v>760</v>
      </c>
      <c r="AV161" s="3" t="s">
        <v>761</v>
      </c>
    </row>
    <row r="162" spans="1:48" ht="28.8" x14ac:dyDescent="0.3">
      <c r="A162" s="4" t="s">
        <v>214</v>
      </c>
      <c r="B162" s="5" t="s">
        <v>215</v>
      </c>
      <c r="C162" s="28" t="s">
        <v>750</v>
      </c>
      <c r="D162" s="33">
        <v>4102.7398800000028</v>
      </c>
      <c r="E162" s="16">
        <v>813737.42779919936</v>
      </c>
      <c r="F162" s="34">
        <v>673137.71409240004</v>
      </c>
      <c r="G162" s="33">
        <v>2574.0429600000007</v>
      </c>
      <c r="H162" s="16">
        <v>510043.26131040003</v>
      </c>
      <c r="I162" s="34">
        <v>386532.47468339989</v>
      </c>
      <c r="J162" s="33">
        <v>3926.0818800000015</v>
      </c>
      <c r="K162" s="16">
        <v>763937.01220799994</v>
      </c>
      <c r="L162" s="34">
        <v>582113.69138100022</v>
      </c>
      <c r="M162" s="41">
        <v>4253.7150000000001</v>
      </c>
      <c r="N162" s="12">
        <v>4102.7398800000001</v>
      </c>
      <c r="O162" s="12">
        <v>2.34456</v>
      </c>
      <c r="P162" s="54">
        <f t="shared" si="23"/>
        <v>150.97512000000006</v>
      </c>
      <c r="Q162" s="56">
        <v>3152.89</v>
      </c>
      <c r="R162" s="23">
        <v>2574.0429600000002</v>
      </c>
      <c r="S162" s="23">
        <v>2.7427199999999998</v>
      </c>
      <c r="T162" s="54">
        <f t="shared" si="36"/>
        <v>578.84703999999965</v>
      </c>
      <c r="U162" s="37">
        <v>4653.5230000000001</v>
      </c>
      <c r="V162" s="88">
        <v>3926.0818799999997</v>
      </c>
      <c r="W162" s="88">
        <v>8.0854799999999987</v>
      </c>
      <c r="X162" s="97">
        <f t="shared" si="37"/>
        <v>727.44112000000041</v>
      </c>
      <c r="Y162" s="69"/>
      <c r="Z162" s="67"/>
      <c r="AA162" s="67"/>
      <c r="AB162" s="67"/>
      <c r="AC162" s="67"/>
      <c r="AD162" s="67" t="s">
        <v>752</v>
      </c>
      <c r="AE162" s="67"/>
      <c r="AF162" s="67"/>
      <c r="AG162" s="77">
        <v>2</v>
      </c>
      <c r="AH162" s="80"/>
      <c r="AI162" s="74"/>
      <c r="AJ162" s="76" t="s">
        <v>751</v>
      </c>
      <c r="AK162" s="76"/>
      <c r="AL162" s="76" t="s">
        <v>751</v>
      </c>
      <c r="AM162" s="76"/>
      <c r="AN162" s="76"/>
      <c r="AO162" s="76"/>
      <c r="AP162" s="76"/>
      <c r="AQ162" s="94">
        <v>2</v>
      </c>
      <c r="AR162" s="67" t="s">
        <v>751</v>
      </c>
      <c r="AS162" s="94"/>
      <c r="AT162" s="3" t="s">
        <v>759</v>
      </c>
      <c r="AU162" s="3" t="s">
        <v>760</v>
      </c>
      <c r="AV162" s="3" t="s">
        <v>761</v>
      </c>
    </row>
    <row r="163" spans="1:48" ht="43.2" x14ac:dyDescent="0.3">
      <c r="A163" s="4" t="s">
        <v>216</v>
      </c>
      <c r="B163" s="5" t="s">
        <v>217</v>
      </c>
      <c r="C163" s="28" t="s">
        <v>750</v>
      </c>
      <c r="D163" s="33">
        <v>15599.999999999982</v>
      </c>
      <c r="E163" s="16">
        <v>2956199.9999999953</v>
      </c>
      <c r="F163" s="34">
        <v>2416417.4692747463</v>
      </c>
      <c r="G163" s="33">
        <v>15600.000000000016</v>
      </c>
      <c r="H163" s="16">
        <v>2956200.0000000033</v>
      </c>
      <c r="I163" s="34">
        <v>2178519.8672032529</v>
      </c>
      <c r="J163" s="33">
        <v>14748.872243600006</v>
      </c>
      <c r="K163" s="16">
        <v>2794911.2901372006</v>
      </c>
      <c r="L163" s="34">
        <v>2112701.3384627136</v>
      </c>
      <c r="M163" s="11">
        <v>15823.995999999999</v>
      </c>
      <c r="N163" s="12">
        <v>15623.964</v>
      </c>
      <c r="O163" s="12">
        <v>0.10305</v>
      </c>
      <c r="P163" s="54">
        <f t="shared" si="23"/>
        <v>200.03199999999924</v>
      </c>
      <c r="Q163" s="49">
        <v>15731.532999999999</v>
      </c>
      <c r="R163" s="22">
        <v>15600.607</v>
      </c>
      <c r="S163" s="22">
        <v>5.8650000000000001E-2</v>
      </c>
      <c r="T163" s="54">
        <f t="shared" si="36"/>
        <v>130.92599999999948</v>
      </c>
      <c r="U163" s="37">
        <v>15406.789999999997</v>
      </c>
      <c r="V163" s="88">
        <v>14939.479999999998</v>
      </c>
      <c r="W163" s="88">
        <v>0.33999999999999997</v>
      </c>
      <c r="X163" s="97">
        <f t="shared" si="37"/>
        <v>467.30999999999949</v>
      </c>
      <c r="Y163" s="69"/>
      <c r="Z163" s="67"/>
      <c r="AA163" s="67"/>
      <c r="AB163" s="67"/>
      <c r="AC163" s="67"/>
      <c r="AD163" s="67"/>
      <c r="AE163" s="67"/>
      <c r="AF163" s="67"/>
      <c r="AG163" s="77"/>
      <c r="AH163" s="81"/>
      <c r="AI163" s="7"/>
      <c r="AJ163" s="7"/>
      <c r="AK163" s="7"/>
      <c r="AL163" s="7"/>
      <c r="AM163" s="7"/>
      <c r="AN163" s="7"/>
      <c r="AO163" s="7"/>
      <c r="AP163" s="7"/>
      <c r="AQ163" s="91"/>
      <c r="AR163" s="67" t="s">
        <v>751</v>
      </c>
      <c r="AS163" s="77" t="s">
        <v>751</v>
      </c>
      <c r="AT163" s="3" t="s">
        <v>857</v>
      </c>
      <c r="AU163" s="3" t="s">
        <v>760</v>
      </c>
      <c r="AV163" s="3" t="s">
        <v>761</v>
      </c>
    </row>
    <row r="164" spans="1:48" ht="28.8" x14ac:dyDescent="0.3">
      <c r="A164" s="4" t="s">
        <v>218</v>
      </c>
      <c r="B164" s="5" t="s">
        <v>219</v>
      </c>
      <c r="C164" s="28" t="s">
        <v>750</v>
      </c>
      <c r="D164" s="33">
        <v>10106.6592</v>
      </c>
      <c r="E164" s="16">
        <v>1966553.747136001</v>
      </c>
      <c r="F164" s="34">
        <v>1615861.4178734999</v>
      </c>
      <c r="G164" s="33">
        <v>8364.7218000000066</v>
      </c>
      <c r="H164" s="16">
        <v>1627607.5678440002</v>
      </c>
      <c r="I164" s="34">
        <v>1213830.86307225</v>
      </c>
      <c r="J164" s="33">
        <v>5910.2761499999988</v>
      </c>
      <c r="K164" s="16">
        <v>1150021.5332680005</v>
      </c>
      <c r="L164" s="34">
        <v>875325.85085449996</v>
      </c>
      <c r="M164" s="11">
        <v>10308.41</v>
      </c>
      <c r="N164" s="12">
        <v>10106.6592</v>
      </c>
      <c r="O164" s="12">
        <v>4.7699999999999999E-2</v>
      </c>
      <c r="P164" s="54">
        <f t="shared" si="23"/>
        <v>201.7507999999998</v>
      </c>
      <c r="Q164" s="49">
        <v>9109.2999999999993</v>
      </c>
      <c r="R164" s="24">
        <v>8364.7217999999993</v>
      </c>
      <c r="S164" s="22">
        <v>2.1748500000000002</v>
      </c>
      <c r="T164" s="54">
        <f t="shared" si="36"/>
        <v>744.57819999999992</v>
      </c>
      <c r="U164" s="37">
        <v>6615.59</v>
      </c>
      <c r="V164" s="88">
        <v>5910.2761500000015</v>
      </c>
      <c r="W164" s="88">
        <v>30.55095</v>
      </c>
      <c r="X164" s="97">
        <f t="shared" si="37"/>
        <v>705.31384999999864</v>
      </c>
      <c r="Y164" s="69"/>
      <c r="Z164" s="67"/>
      <c r="AA164" s="67"/>
      <c r="AB164" s="67"/>
      <c r="AC164" s="67"/>
      <c r="AD164" s="67" t="s">
        <v>752</v>
      </c>
      <c r="AE164" s="67"/>
      <c r="AF164" s="67"/>
      <c r="AG164" s="77">
        <v>2</v>
      </c>
      <c r="AH164" s="80"/>
      <c r="AI164" s="74"/>
      <c r="AJ164" s="76"/>
      <c r="AK164" s="76"/>
      <c r="AL164" s="76" t="s">
        <v>752</v>
      </c>
      <c r="AM164" s="76"/>
      <c r="AN164" s="76"/>
      <c r="AO164" s="76"/>
      <c r="AP164" s="76"/>
      <c r="AQ164" s="94">
        <v>2</v>
      </c>
      <c r="AR164" s="67" t="s">
        <v>751</v>
      </c>
      <c r="AS164" s="94"/>
      <c r="AT164" s="3" t="s">
        <v>759</v>
      </c>
      <c r="AU164" s="3"/>
      <c r="AV164" s="3" t="s">
        <v>796</v>
      </c>
    </row>
    <row r="165" spans="1:48" ht="28.8" x14ac:dyDescent="0.3">
      <c r="A165" s="4" t="s">
        <v>220</v>
      </c>
      <c r="B165" s="5" t="s">
        <v>221</v>
      </c>
      <c r="C165" s="28" t="s">
        <v>750</v>
      </c>
      <c r="D165" s="33">
        <v>3780.9983000000011</v>
      </c>
      <c r="E165" s="16">
        <v>771966.42291099962</v>
      </c>
      <c r="F165" s="34">
        <v>641037.72731299978</v>
      </c>
      <c r="G165" s="33">
        <v>3527.2257000000013</v>
      </c>
      <c r="H165" s="16">
        <v>720153.67116899986</v>
      </c>
      <c r="I165" s="34">
        <v>544803.103749</v>
      </c>
      <c r="J165" s="33">
        <v>4000.0000000000009</v>
      </c>
      <c r="K165" s="16">
        <v>816679.99999899976</v>
      </c>
      <c r="L165" s="34">
        <v>631831.28034499986</v>
      </c>
      <c r="M165" s="42">
        <v>4230.8500000000004</v>
      </c>
      <c r="N165" s="25">
        <v>3781</v>
      </c>
      <c r="O165" s="25">
        <v>27.733000000000001</v>
      </c>
      <c r="P165" s="54">
        <f t="shared" si="23"/>
        <v>449.85000000000036</v>
      </c>
      <c r="Q165" s="49">
        <v>3944.5149999999999</v>
      </c>
      <c r="R165" s="22">
        <v>3527.2260000000001</v>
      </c>
      <c r="S165" s="22">
        <v>37.177999999999997</v>
      </c>
      <c r="T165" s="54">
        <f t="shared" si="36"/>
        <v>417.28899999999976</v>
      </c>
      <c r="U165" s="37">
        <v>4403.6170000000002</v>
      </c>
      <c r="V165" s="88">
        <v>4000.6779999999999</v>
      </c>
      <c r="W165" s="88">
        <v>9.6550000000000011</v>
      </c>
      <c r="X165" s="97">
        <f t="shared" si="37"/>
        <v>402.93900000000031</v>
      </c>
      <c r="Y165" s="69" t="s">
        <v>751</v>
      </c>
      <c r="Z165" s="67"/>
      <c r="AA165" s="67"/>
      <c r="AB165" s="67"/>
      <c r="AC165" s="67"/>
      <c r="AD165" s="67"/>
      <c r="AE165" s="67"/>
      <c r="AF165" s="67"/>
      <c r="AG165" s="77">
        <v>1</v>
      </c>
      <c r="AH165" s="80" t="s">
        <v>751</v>
      </c>
      <c r="AI165" s="74"/>
      <c r="AJ165" s="76"/>
      <c r="AK165" s="76"/>
      <c r="AL165" s="76"/>
      <c r="AM165" s="76" t="s">
        <v>751</v>
      </c>
      <c r="AN165" s="76"/>
      <c r="AO165" s="76"/>
      <c r="AP165" s="76"/>
      <c r="AQ165" s="94">
        <v>2</v>
      </c>
      <c r="AR165" s="67" t="s">
        <v>751</v>
      </c>
      <c r="AS165" s="94"/>
      <c r="AT165" s="3" t="s">
        <v>759</v>
      </c>
      <c r="AU165" s="3" t="s">
        <v>760</v>
      </c>
      <c r="AV165" s="3" t="s">
        <v>761</v>
      </c>
    </row>
    <row r="166" spans="1:48" ht="28.8" x14ac:dyDescent="0.3">
      <c r="A166" s="4" t="s">
        <v>222</v>
      </c>
      <c r="B166" s="5" t="s">
        <v>223</v>
      </c>
      <c r="C166" s="28" t="s">
        <v>750</v>
      </c>
      <c r="D166" s="33">
        <v>4144.66446</v>
      </c>
      <c r="E166" s="16">
        <v>830437.49208420026</v>
      </c>
      <c r="F166" s="34">
        <v>686743.87909409998</v>
      </c>
      <c r="G166" s="33">
        <v>4004.1786599999978</v>
      </c>
      <c r="H166" s="16">
        <v>817533.15701219963</v>
      </c>
      <c r="I166" s="34">
        <v>619255.33592850016</v>
      </c>
      <c r="J166" s="33">
        <v>3340.8694799999994</v>
      </c>
      <c r="K166" s="16">
        <v>682105.32173319999</v>
      </c>
      <c r="L166" s="34">
        <v>527926.10465209978</v>
      </c>
      <c r="M166" s="11">
        <v>4199.09</v>
      </c>
      <c r="N166" s="12">
        <v>4144.6643999999997</v>
      </c>
      <c r="O166" s="12">
        <v>3.4844400000000002</v>
      </c>
      <c r="P166" s="54">
        <f t="shared" si="23"/>
        <v>54.425600000000486</v>
      </c>
      <c r="Q166" s="49">
        <v>4060.47</v>
      </c>
      <c r="R166" s="22">
        <v>4004.17866</v>
      </c>
      <c r="S166" s="22" t="s">
        <v>663</v>
      </c>
      <c r="T166" s="54">
        <f t="shared" si="36"/>
        <v>56.291339999999764</v>
      </c>
      <c r="U166" s="37">
        <v>3739.344000000001</v>
      </c>
      <c r="V166" s="88">
        <v>3340.8691399999998</v>
      </c>
      <c r="W166" s="88">
        <v>16.007000000000001</v>
      </c>
      <c r="X166" s="97">
        <f t="shared" si="37"/>
        <v>398.47486000000117</v>
      </c>
      <c r="Y166" s="69"/>
      <c r="Z166" s="67"/>
      <c r="AA166" s="67"/>
      <c r="AB166" s="67"/>
      <c r="AC166" s="67"/>
      <c r="AD166" s="67" t="s">
        <v>751</v>
      </c>
      <c r="AE166" s="67"/>
      <c r="AF166" s="67"/>
      <c r="AG166" s="77">
        <v>1</v>
      </c>
      <c r="AH166" s="80"/>
      <c r="AI166" s="74"/>
      <c r="AJ166" s="76"/>
      <c r="AK166" s="76"/>
      <c r="AL166" s="76"/>
      <c r="AM166" s="76"/>
      <c r="AN166" s="76" t="s">
        <v>751</v>
      </c>
      <c r="AO166" s="76"/>
      <c r="AP166" s="76" t="s">
        <v>751</v>
      </c>
      <c r="AQ166" s="94">
        <v>2</v>
      </c>
      <c r="AR166" s="67" t="s">
        <v>751</v>
      </c>
      <c r="AS166" s="94"/>
      <c r="AT166" s="3" t="s">
        <v>759</v>
      </c>
      <c r="AU166" s="3" t="s">
        <v>760</v>
      </c>
      <c r="AV166" s="3" t="s">
        <v>761</v>
      </c>
    </row>
    <row r="167" spans="1:48" ht="43.2" x14ac:dyDescent="0.3">
      <c r="A167" s="4" t="s">
        <v>224</v>
      </c>
      <c r="B167" s="5" t="s">
        <v>225</v>
      </c>
      <c r="C167" s="28" t="s">
        <v>750</v>
      </c>
      <c r="D167" s="33">
        <v>7360.0839999999998</v>
      </c>
      <c r="E167" s="16">
        <v>1372855.0617424999</v>
      </c>
      <c r="F167" s="34">
        <v>1117825.0926262501</v>
      </c>
      <c r="G167" s="33">
        <v>7725.2597500000002</v>
      </c>
      <c r="H167" s="16">
        <v>1532228.0188149996</v>
      </c>
      <c r="I167" s="34">
        <v>1151340.3102449996</v>
      </c>
      <c r="J167" s="33">
        <v>7068.4380000000001</v>
      </c>
      <c r="K167" s="16">
        <v>1401953.9928949997</v>
      </c>
      <c r="L167" s="34">
        <v>1077353.00773875</v>
      </c>
      <c r="M167" s="11">
        <v>8017</v>
      </c>
      <c r="N167" s="12">
        <v>7360.08</v>
      </c>
      <c r="O167" s="12">
        <v>21.515999999999998</v>
      </c>
      <c r="P167" s="54">
        <f t="shared" si="23"/>
        <v>656.92000000000007</v>
      </c>
      <c r="Q167" s="49">
        <v>8298.5</v>
      </c>
      <c r="R167" s="22">
        <v>7725.27</v>
      </c>
      <c r="S167" s="22">
        <v>11.930999999999999</v>
      </c>
      <c r="T167" s="54">
        <f t="shared" si="36"/>
        <v>573.22999999999956</v>
      </c>
      <c r="U167" s="37">
        <v>7828</v>
      </c>
      <c r="V167" s="88">
        <v>7250.92</v>
      </c>
      <c r="W167" s="88">
        <v>20.194000000000003</v>
      </c>
      <c r="X167" s="97">
        <f t="shared" si="37"/>
        <v>577.07999999999993</v>
      </c>
      <c r="Y167" s="69"/>
      <c r="Z167" s="67"/>
      <c r="AA167" s="67"/>
      <c r="AB167" s="67"/>
      <c r="AC167" s="67"/>
      <c r="AD167" s="67"/>
      <c r="AE167" s="67"/>
      <c r="AF167" s="67"/>
      <c r="AG167" s="77"/>
      <c r="AH167" s="81"/>
      <c r="AI167" s="7"/>
      <c r="AJ167" s="7"/>
      <c r="AK167" s="7"/>
      <c r="AL167" s="7"/>
      <c r="AM167" s="7"/>
      <c r="AN167" s="7"/>
      <c r="AO167" s="7"/>
      <c r="AP167" s="7"/>
      <c r="AQ167" s="91"/>
      <c r="AR167" s="67" t="s">
        <v>751</v>
      </c>
      <c r="AS167" s="77" t="s">
        <v>751</v>
      </c>
      <c r="AT167" s="3" t="s">
        <v>857</v>
      </c>
      <c r="AU167" s="3" t="s">
        <v>760</v>
      </c>
      <c r="AV167" s="3" t="s">
        <v>761</v>
      </c>
    </row>
    <row r="168" spans="1:48" ht="43.2" x14ac:dyDescent="0.3">
      <c r="A168" s="4" t="s">
        <v>664</v>
      </c>
      <c r="B168" s="5" t="s">
        <v>226</v>
      </c>
      <c r="C168" s="28" t="s">
        <v>750</v>
      </c>
      <c r="D168" s="33">
        <v>14663.653679999972</v>
      </c>
      <c r="E168" s="16">
        <v>2695471.5587304048</v>
      </c>
      <c r="F168" s="34">
        <v>2186491.4090580004</v>
      </c>
      <c r="G168" s="33">
        <v>13776.791520000002</v>
      </c>
      <c r="H168" s="16">
        <v>2430639.3278736002</v>
      </c>
      <c r="I168" s="34">
        <v>1746675.7614342009</v>
      </c>
      <c r="J168" s="33">
        <v>12296.416320000008</v>
      </c>
      <c r="K168" s="16">
        <v>2169456.7313867998</v>
      </c>
      <c r="L168" s="34">
        <v>1605138.033707201</v>
      </c>
      <c r="M168" s="11">
        <v>14663.65</v>
      </c>
      <c r="N168" s="12">
        <v>14663.65</v>
      </c>
      <c r="O168" s="12">
        <v>4.43</v>
      </c>
      <c r="P168" s="54">
        <f t="shared" si="23"/>
        <v>0</v>
      </c>
      <c r="Q168" s="56">
        <v>13776.8</v>
      </c>
      <c r="R168" s="23">
        <v>13776.8</v>
      </c>
      <c r="S168" s="23">
        <v>4.0940000000000003</v>
      </c>
      <c r="T168" s="54">
        <f t="shared" si="36"/>
        <v>0</v>
      </c>
      <c r="U168" s="37">
        <v>13131.700000000003</v>
      </c>
      <c r="V168" s="88">
        <v>12303.711359999998</v>
      </c>
      <c r="W168" s="88">
        <v>50.986799999999995</v>
      </c>
      <c r="X168" s="97">
        <f t="shared" si="37"/>
        <v>827.98864000000503</v>
      </c>
      <c r="Y168" s="69"/>
      <c r="Z168" s="67"/>
      <c r="AA168" s="67"/>
      <c r="AB168" s="67"/>
      <c r="AC168" s="67"/>
      <c r="AD168" s="67" t="s">
        <v>751</v>
      </c>
      <c r="AE168" s="67"/>
      <c r="AF168" s="67"/>
      <c r="AG168" s="77">
        <v>1</v>
      </c>
      <c r="AH168" s="81"/>
      <c r="AI168" s="7"/>
      <c r="AJ168" s="7"/>
      <c r="AK168" s="7"/>
      <c r="AL168" s="7"/>
      <c r="AM168" s="7"/>
      <c r="AN168" s="7"/>
      <c r="AO168" s="7"/>
      <c r="AP168" s="7"/>
      <c r="AQ168" s="91"/>
      <c r="AR168" s="67" t="s">
        <v>751</v>
      </c>
      <c r="AS168" s="77" t="s">
        <v>751</v>
      </c>
      <c r="AT168" s="3" t="s">
        <v>857</v>
      </c>
      <c r="AU168" s="3" t="s">
        <v>760</v>
      </c>
      <c r="AV168" s="3" t="s">
        <v>761</v>
      </c>
    </row>
    <row r="169" spans="1:48" ht="72" x14ac:dyDescent="0.3">
      <c r="A169" s="4" t="s">
        <v>227</v>
      </c>
      <c r="B169" s="5" t="s">
        <v>228</v>
      </c>
      <c r="C169" s="28" t="s">
        <v>750</v>
      </c>
      <c r="D169" s="33">
        <v>6962.3253000000004</v>
      </c>
      <c r="E169" s="16">
        <v>1048707.6985040002</v>
      </c>
      <c r="F169" s="34">
        <v>807669.19546499976</v>
      </c>
      <c r="G169" s="33">
        <v>4083.8890999999971</v>
      </c>
      <c r="H169" s="16">
        <v>651829.53925099992</v>
      </c>
      <c r="I169" s="34">
        <v>435612.50233200006</v>
      </c>
      <c r="J169" s="33">
        <v>7256.6799179999998</v>
      </c>
      <c r="K169" s="16">
        <v>1158238.6817122791</v>
      </c>
      <c r="L169" s="34">
        <v>824273.51118541614</v>
      </c>
      <c r="M169" s="11">
        <v>6993.5951999999988</v>
      </c>
      <c r="N169" s="12">
        <v>6962.3252999999995</v>
      </c>
      <c r="O169" s="12">
        <v>0.81099999999999994</v>
      </c>
      <c r="P169" s="54">
        <f t="shared" si="23"/>
        <v>31.269899999999325</v>
      </c>
      <c r="Q169" s="49">
        <v>4095.5810000000001</v>
      </c>
      <c r="R169" s="22">
        <v>4083.89</v>
      </c>
      <c r="S169" s="22">
        <v>2.2824</v>
      </c>
      <c r="T169" s="54">
        <f t="shared" si="36"/>
        <v>11.691000000000258</v>
      </c>
      <c r="U169" s="37">
        <v>7985</v>
      </c>
      <c r="V169" s="88">
        <v>7556.57</v>
      </c>
      <c r="W169" s="88">
        <v>10.914</v>
      </c>
      <c r="X169" s="97">
        <f t="shared" si="37"/>
        <v>428.43000000000029</v>
      </c>
      <c r="Y169" s="69" t="s">
        <v>751</v>
      </c>
      <c r="Z169" s="67"/>
      <c r="AA169" s="67"/>
      <c r="AB169" s="67"/>
      <c r="AC169" s="67"/>
      <c r="AD169" s="67" t="s">
        <v>752</v>
      </c>
      <c r="AE169" s="67"/>
      <c r="AF169" s="67"/>
      <c r="AG169" s="77">
        <v>3</v>
      </c>
      <c r="AH169" s="80"/>
      <c r="AI169" s="74"/>
      <c r="AJ169" s="76"/>
      <c r="AK169" s="76"/>
      <c r="AL169" s="76" t="s">
        <v>751</v>
      </c>
      <c r="AM169" s="76"/>
      <c r="AN169" s="76"/>
      <c r="AO169" s="76"/>
      <c r="AP169" s="76" t="s">
        <v>751</v>
      </c>
      <c r="AQ169" s="94">
        <v>2</v>
      </c>
      <c r="AR169" s="67"/>
      <c r="AS169" s="94" t="s">
        <v>751</v>
      </c>
      <c r="AT169" s="3" t="s">
        <v>853</v>
      </c>
      <c r="AU169" s="3" t="s">
        <v>760</v>
      </c>
      <c r="AV169" s="3" t="s">
        <v>761</v>
      </c>
    </row>
    <row r="170" spans="1:48" ht="57.6" x14ac:dyDescent="0.3">
      <c r="A170" s="4" t="s">
        <v>229</v>
      </c>
      <c r="B170" s="5" t="s">
        <v>230</v>
      </c>
      <c r="C170" s="28" t="s">
        <v>750</v>
      </c>
      <c r="D170" s="33">
        <v>6778.1301000000003</v>
      </c>
      <c r="E170" s="16">
        <v>1284455.6539500004</v>
      </c>
      <c r="F170" s="34">
        <v>1047604.0241939999</v>
      </c>
      <c r="G170" s="33">
        <v>6872.5390000000025</v>
      </c>
      <c r="H170" s="16">
        <v>1302346.1405000007</v>
      </c>
      <c r="I170" s="34">
        <v>959773.13963049999</v>
      </c>
      <c r="J170" s="33">
        <v>6872.5389999999989</v>
      </c>
      <c r="K170" s="16">
        <v>1302346.1405000002</v>
      </c>
      <c r="L170" s="34">
        <v>979306.62880149973</v>
      </c>
      <c r="M170" s="11">
        <v>7028.3</v>
      </c>
      <c r="N170" s="12">
        <v>6778.13</v>
      </c>
      <c r="O170" s="12">
        <v>3.0419999999999998</v>
      </c>
      <c r="P170" s="54">
        <f t="shared" si="23"/>
        <v>250.17000000000007</v>
      </c>
      <c r="Q170" s="103">
        <v>7337.1920099999998</v>
      </c>
      <c r="R170" s="108">
        <v>7042.3989000000001</v>
      </c>
      <c r="S170" s="23">
        <v>2.1817000000000002</v>
      </c>
      <c r="T170" s="54">
        <f t="shared" si="36"/>
        <v>294.79310999999961</v>
      </c>
      <c r="U170" s="37">
        <v>8009.7059999999992</v>
      </c>
      <c r="V170" s="88">
        <v>7449.9968999999992</v>
      </c>
      <c r="W170" s="88">
        <v>5.7039000000000009</v>
      </c>
      <c r="X170" s="97">
        <f t="shared" si="37"/>
        <v>559.70910000000003</v>
      </c>
      <c r="Y170" s="69"/>
      <c r="Z170" s="67"/>
      <c r="AA170" s="67"/>
      <c r="AB170" s="67"/>
      <c r="AC170" s="67"/>
      <c r="AD170" s="67" t="s">
        <v>751</v>
      </c>
      <c r="AE170" s="67"/>
      <c r="AF170" s="67"/>
      <c r="AG170" s="77">
        <v>1</v>
      </c>
      <c r="AH170" s="80"/>
      <c r="AI170" s="74"/>
      <c r="AJ170" s="76"/>
      <c r="AK170" s="76"/>
      <c r="AL170" s="76" t="s">
        <v>751</v>
      </c>
      <c r="AM170" s="76"/>
      <c r="AN170" s="76"/>
      <c r="AO170" s="76"/>
      <c r="AP170" s="76"/>
      <c r="AQ170" s="94">
        <v>1</v>
      </c>
      <c r="AR170" s="67"/>
      <c r="AS170" s="94" t="s">
        <v>751</v>
      </c>
      <c r="AT170" s="3" t="s">
        <v>797</v>
      </c>
      <c r="AU170" s="3" t="s">
        <v>767</v>
      </c>
      <c r="AV170" s="3" t="s">
        <v>761</v>
      </c>
    </row>
    <row r="171" spans="1:48" ht="72" x14ac:dyDescent="0.3">
      <c r="A171" s="4" t="s">
        <v>231</v>
      </c>
      <c r="B171" s="5" t="s">
        <v>232</v>
      </c>
      <c r="C171" s="28" t="s">
        <v>750</v>
      </c>
      <c r="D171" s="33">
        <v>1891.6757200000011</v>
      </c>
      <c r="E171" s="16">
        <v>402227.00834359997</v>
      </c>
      <c r="F171" s="34">
        <v>336143.79276367597</v>
      </c>
      <c r="G171" s="33">
        <v>1759.4685160000006</v>
      </c>
      <c r="H171" s="16">
        <v>326794.16553810408</v>
      </c>
      <c r="I171" s="34">
        <v>240118.52126864411</v>
      </c>
      <c r="J171" s="33">
        <v>1056.2331022000003</v>
      </c>
      <c r="K171" s="16">
        <v>171806.87640406401</v>
      </c>
      <c r="L171" s="34">
        <v>123878.37334697098</v>
      </c>
      <c r="M171" s="11">
        <v>1951.54</v>
      </c>
      <c r="N171" s="12">
        <v>1891.6757</v>
      </c>
      <c r="O171" s="12">
        <v>1.1010000000000001E-2</v>
      </c>
      <c r="P171" s="54">
        <f t="shared" ref="P171:P178" si="38">M171-N171</f>
        <v>59.864299999999957</v>
      </c>
      <c r="Q171" s="103">
        <v>1816.68</v>
      </c>
      <c r="R171" s="108">
        <v>1759.4685199999999</v>
      </c>
      <c r="S171" s="108">
        <v>1.0370000000000001E-2</v>
      </c>
      <c r="T171" s="54">
        <f t="shared" si="36"/>
        <v>57.211480000000165</v>
      </c>
      <c r="U171" s="37">
        <v>1665.04</v>
      </c>
      <c r="V171" s="88">
        <v>1629.04639</v>
      </c>
      <c r="W171" s="88">
        <v>3.3889999999999997E-2</v>
      </c>
      <c r="X171" s="97">
        <f t="shared" si="37"/>
        <v>35.99360999999999</v>
      </c>
      <c r="Y171" s="69"/>
      <c r="Z171" s="67"/>
      <c r="AA171" s="67"/>
      <c r="AB171" s="67"/>
      <c r="AC171" s="67"/>
      <c r="AD171" s="67"/>
      <c r="AE171" s="67"/>
      <c r="AF171" s="67"/>
      <c r="AG171" s="77"/>
      <c r="AH171" s="80"/>
      <c r="AI171" s="74"/>
      <c r="AJ171" s="76"/>
      <c r="AK171" s="76"/>
      <c r="AL171" s="76"/>
      <c r="AM171" s="76"/>
      <c r="AN171" s="76"/>
      <c r="AO171" s="76"/>
      <c r="AP171" s="76" t="s">
        <v>751</v>
      </c>
      <c r="AQ171" s="94">
        <v>1</v>
      </c>
      <c r="AR171" s="67" t="s">
        <v>751</v>
      </c>
      <c r="AS171" s="94" t="s">
        <v>751</v>
      </c>
      <c r="AT171" s="3" t="s">
        <v>855</v>
      </c>
      <c r="AU171" s="3" t="s">
        <v>760</v>
      </c>
      <c r="AV171" s="3" t="s">
        <v>761</v>
      </c>
    </row>
    <row r="172" spans="1:48" ht="96" customHeight="1" x14ac:dyDescent="0.3">
      <c r="A172" s="4" t="s">
        <v>233</v>
      </c>
      <c r="B172" s="5" t="s">
        <v>234</v>
      </c>
      <c r="C172" s="28" t="s">
        <v>750</v>
      </c>
      <c r="D172" s="33">
        <v>12576.067799999997</v>
      </c>
      <c r="E172" s="16">
        <v>2383164.848100001</v>
      </c>
      <c r="F172" s="34">
        <v>1948033.2297360005</v>
      </c>
      <c r="G172" s="33">
        <v>9507.1094999999987</v>
      </c>
      <c r="H172" s="16">
        <v>1801597.2502499998</v>
      </c>
      <c r="I172" s="34">
        <v>1323142.1688210005</v>
      </c>
      <c r="J172" s="33">
        <v>7424.1745499999997</v>
      </c>
      <c r="K172" s="16">
        <v>1406881.0772249997</v>
      </c>
      <c r="L172" s="34">
        <v>1056913.2246809998</v>
      </c>
      <c r="M172" s="11">
        <v>12576.066999999999</v>
      </c>
      <c r="N172" s="12">
        <v>12576.066999999999</v>
      </c>
      <c r="O172" s="12" t="s">
        <v>629</v>
      </c>
      <c r="P172" s="54">
        <f t="shared" si="38"/>
        <v>0</v>
      </c>
      <c r="Q172" s="103">
        <v>9637.6772999999994</v>
      </c>
      <c r="R172" s="108">
        <v>9637.6772999999994</v>
      </c>
      <c r="S172" s="108">
        <v>64.1708</v>
      </c>
      <c r="T172" s="54">
        <f t="shared" si="36"/>
        <v>0</v>
      </c>
      <c r="U172" s="37">
        <v>8195.39</v>
      </c>
      <c r="V172" s="88">
        <v>7424.2206000000015</v>
      </c>
      <c r="W172" s="88">
        <v>62.661300000000004</v>
      </c>
      <c r="X172" s="97">
        <f t="shared" si="37"/>
        <v>771.16939999999795</v>
      </c>
      <c r="Y172" s="69"/>
      <c r="Z172" s="67"/>
      <c r="AA172" s="67"/>
      <c r="AB172" s="67"/>
      <c r="AC172" s="67"/>
      <c r="AD172" s="67" t="s">
        <v>751</v>
      </c>
      <c r="AE172" s="67"/>
      <c r="AF172" s="67"/>
      <c r="AG172" s="77">
        <v>1</v>
      </c>
      <c r="AH172" s="81"/>
      <c r="AI172" s="7"/>
      <c r="AJ172" s="7"/>
      <c r="AK172" s="7"/>
      <c r="AL172" s="7"/>
      <c r="AM172" s="7"/>
      <c r="AN172" s="7"/>
      <c r="AO172" s="7"/>
      <c r="AP172" s="7"/>
      <c r="AQ172" s="91"/>
      <c r="AR172" s="67" t="s">
        <v>751</v>
      </c>
      <c r="AS172" s="77"/>
      <c r="AT172" s="3" t="s">
        <v>798</v>
      </c>
      <c r="AU172" s="3" t="s">
        <v>767</v>
      </c>
      <c r="AV172" s="3" t="s">
        <v>761</v>
      </c>
    </row>
    <row r="173" spans="1:48" ht="28.8" x14ac:dyDescent="0.3">
      <c r="A173" s="4" t="s">
        <v>235</v>
      </c>
      <c r="B173" s="5" t="s">
        <v>236</v>
      </c>
      <c r="C173" s="28" t="s">
        <v>750</v>
      </c>
      <c r="D173" s="33">
        <v>7563.8467199999968</v>
      </c>
      <c r="E173" s="16">
        <v>1500213.3584447999</v>
      </c>
      <c r="F173" s="34">
        <v>1238656.9368125999</v>
      </c>
      <c r="G173" s="33">
        <v>5912.4015000000009</v>
      </c>
      <c r="H173" s="16">
        <v>1038446.5694172002</v>
      </c>
      <c r="I173" s="34">
        <v>748830.69210629968</v>
      </c>
      <c r="J173" s="33">
        <v>6174.1144199999999</v>
      </c>
      <c r="K173" s="16">
        <v>932592.92376479984</v>
      </c>
      <c r="L173" s="34">
        <v>647195.3417050998</v>
      </c>
      <c r="M173" s="11">
        <v>8386.5390000000007</v>
      </c>
      <c r="N173" s="12">
        <v>7563.8467199999996</v>
      </c>
      <c r="O173" s="12">
        <v>4.7286599999999996</v>
      </c>
      <c r="P173" s="54">
        <f t="shared" si="38"/>
        <v>822.69228000000112</v>
      </c>
      <c r="Q173" s="103">
        <v>6753.6149999999998</v>
      </c>
      <c r="R173" s="108">
        <v>5912.4014999999999</v>
      </c>
      <c r="S173" s="108">
        <v>8.8317599999999992</v>
      </c>
      <c r="T173" s="54">
        <f t="shared" si="36"/>
        <v>841.21349999999984</v>
      </c>
      <c r="U173" s="37">
        <v>6992.0649999999996</v>
      </c>
      <c r="V173" s="88">
        <v>6174.1144199999999</v>
      </c>
      <c r="W173" s="88">
        <v>14.919</v>
      </c>
      <c r="X173" s="97">
        <f t="shared" si="37"/>
        <v>817.95057999999972</v>
      </c>
      <c r="Y173" s="69"/>
      <c r="Z173" s="67" t="s">
        <v>751</v>
      </c>
      <c r="AA173" s="67"/>
      <c r="AB173" s="67"/>
      <c r="AC173" s="67"/>
      <c r="AD173" s="67"/>
      <c r="AE173" s="67"/>
      <c r="AF173" s="67"/>
      <c r="AG173" s="77">
        <v>1</v>
      </c>
      <c r="AH173" s="80"/>
      <c r="AI173" s="74"/>
      <c r="AJ173" s="76" t="s">
        <v>751</v>
      </c>
      <c r="AK173" s="76"/>
      <c r="AL173" s="76"/>
      <c r="AM173" s="76"/>
      <c r="AN173" s="76"/>
      <c r="AO173" s="76"/>
      <c r="AP173" s="76"/>
      <c r="AQ173" s="94">
        <v>1</v>
      </c>
      <c r="AR173" s="67"/>
      <c r="AS173" s="94"/>
      <c r="AT173" s="3" t="s">
        <v>759</v>
      </c>
      <c r="AU173" s="3" t="s">
        <v>760</v>
      </c>
      <c r="AV173" s="3" t="s">
        <v>761</v>
      </c>
    </row>
    <row r="174" spans="1:48" ht="28.8" x14ac:dyDescent="0.3">
      <c r="A174" s="4" t="s">
        <v>237</v>
      </c>
      <c r="B174" s="5" t="s">
        <v>238</v>
      </c>
      <c r="C174" s="28" t="s">
        <v>750</v>
      </c>
      <c r="D174" s="33">
        <v>6270.3334100000029</v>
      </c>
      <c r="E174" s="16">
        <v>1220081.4749177997</v>
      </c>
      <c r="F174" s="34">
        <v>999831.63777695002</v>
      </c>
      <c r="G174" s="33">
        <v>4294.0537199999999</v>
      </c>
      <c r="H174" s="16">
        <v>835536.97283760004</v>
      </c>
      <c r="I174" s="34">
        <v>625366.62274845014</v>
      </c>
      <c r="J174" s="33">
        <v>3386.0392499999998</v>
      </c>
      <c r="K174" s="16">
        <v>658855.51726319978</v>
      </c>
      <c r="L174" s="34">
        <v>501303.84093065001</v>
      </c>
      <c r="M174" s="11">
        <v>7653.1090000000004</v>
      </c>
      <c r="N174" s="12">
        <v>6270.3334100000002</v>
      </c>
      <c r="O174" s="12">
        <v>3.0139999999999998</v>
      </c>
      <c r="P174" s="54">
        <f t="shared" si="38"/>
        <v>1382.7755900000002</v>
      </c>
      <c r="Q174" s="103">
        <v>5279.91</v>
      </c>
      <c r="R174" s="108">
        <v>4294.0530600000002</v>
      </c>
      <c r="S174" s="108">
        <v>2.51614</v>
      </c>
      <c r="T174" s="54">
        <f t="shared" si="36"/>
        <v>985.85693999999967</v>
      </c>
      <c r="U174" s="37">
        <v>4161.3770000000004</v>
      </c>
      <c r="V174" s="88">
        <v>3386.0392500000003</v>
      </c>
      <c r="W174" s="88">
        <v>9.2893899999999991</v>
      </c>
      <c r="X174" s="97">
        <f t="shared" si="37"/>
        <v>775.33775000000014</v>
      </c>
      <c r="Y174" s="69"/>
      <c r="Z174" s="67"/>
      <c r="AA174" s="67"/>
      <c r="AB174" s="67"/>
      <c r="AC174" s="67"/>
      <c r="AD174" s="67" t="s">
        <v>751</v>
      </c>
      <c r="AE174" s="67"/>
      <c r="AF174" s="67"/>
      <c r="AG174" s="77">
        <v>1</v>
      </c>
      <c r="AH174" s="81"/>
      <c r="AI174" s="7"/>
      <c r="AJ174" s="7"/>
      <c r="AK174" s="7"/>
      <c r="AL174" s="7"/>
      <c r="AM174" s="7"/>
      <c r="AN174" s="7"/>
      <c r="AO174" s="7"/>
      <c r="AP174" s="7"/>
      <c r="AQ174" s="91"/>
      <c r="AR174" s="67" t="s">
        <v>751</v>
      </c>
      <c r="AS174" s="77"/>
      <c r="AT174" s="3" t="s">
        <v>765</v>
      </c>
      <c r="AU174" s="3" t="s">
        <v>760</v>
      </c>
      <c r="AV174" s="3" t="s">
        <v>761</v>
      </c>
    </row>
    <row r="175" spans="1:48" ht="28.8" x14ac:dyDescent="0.3">
      <c r="A175" s="4" t="s">
        <v>239</v>
      </c>
      <c r="B175" s="5" t="s">
        <v>240</v>
      </c>
      <c r="C175" s="28" t="s">
        <v>750</v>
      </c>
      <c r="D175" s="33">
        <v>7573.9680000000035</v>
      </c>
      <c r="E175" s="16">
        <v>1420799.373895</v>
      </c>
      <c r="F175" s="34">
        <v>1157766.5076314996</v>
      </c>
      <c r="G175" s="33">
        <v>7999.9999999659949</v>
      </c>
      <c r="H175" s="16">
        <v>1586719.999993254</v>
      </c>
      <c r="I175" s="34">
        <v>1188758.3280284754</v>
      </c>
      <c r="J175" s="33">
        <v>6972.8773999999976</v>
      </c>
      <c r="K175" s="16">
        <v>1383000.5035399995</v>
      </c>
      <c r="L175" s="34">
        <v>1062072.2568529996</v>
      </c>
      <c r="M175" s="11">
        <v>8364</v>
      </c>
      <c r="N175" s="12">
        <v>7573.97</v>
      </c>
      <c r="O175" s="12">
        <v>18.21</v>
      </c>
      <c r="P175" s="54">
        <f t="shared" si="38"/>
        <v>790.02999999999975</v>
      </c>
      <c r="Q175" s="49">
        <v>8688.4</v>
      </c>
      <c r="R175" s="22">
        <v>8022.97</v>
      </c>
      <c r="S175" s="22">
        <v>1276.56</v>
      </c>
      <c r="T175" s="54">
        <f t="shared" si="36"/>
        <v>665.42999999999938</v>
      </c>
      <c r="U175" s="37">
        <v>7758.4999999999991</v>
      </c>
      <c r="V175" s="88">
        <v>7133.24</v>
      </c>
      <c r="W175" s="88">
        <v>13.740999999999998</v>
      </c>
      <c r="X175" s="97">
        <f t="shared" si="37"/>
        <v>625.25999999999931</v>
      </c>
      <c r="Y175" s="69"/>
      <c r="Z175" s="67"/>
      <c r="AA175" s="67"/>
      <c r="AB175" s="67"/>
      <c r="AC175" s="67"/>
      <c r="AD175" s="67"/>
      <c r="AE175" s="67"/>
      <c r="AF175" s="67"/>
      <c r="AG175" s="77"/>
      <c r="AH175" s="81"/>
      <c r="AI175" s="7"/>
      <c r="AJ175" s="7"/>
      <c r="AK175" s="7"/>
      <c r="AL175" s="7"/>
      <c r="AM175" s="7"/>
      <c r="AN175" s="7"/>
      <c r="AO175" s="7"/>
      <c r="AP175" s="7"/>
      <c r="AQ175" s="91"/>
      <c r="AR175" s="67" t="s">
        <v>751</v>
      </c>
      <c r="AS175" s="77" t="s">
        <v>751</v>
      </c>
      <c r="AT175" s="3"/>
      <c r="AU175" s="3" t="s">
        <v>760</v>
      </c>
      <c r="AV175" s="3" t="s">
        <v>761</v>
      </c>
    </row>
    <row r="176" spans="1:48" ht="28.8" x14ac:dyDescent="0.3">
      <c r="A176" s="4" t="s">
        <v>839</v>
      </c>
      <c r="B176" s="5" t="s">
        <v>241</v>
      </c>
      <c r="C176" s="28" t="s">
        <v>750</v>
      </c>
      <c r="D176" s="33">
        <v>24942.317400000004</v>
      </c>
      <c r="E176" s="16">
        <v>2736076.2000360005</v>
      </c>
      <c r="F176" s="34">
        <v>1882695.9281580001</v>
      </c>
      <c r="G176" s="33">
        <v>23685.720599999993</v>
      </c>
      <c r="H176" s="16">
        <v>2734516.4432700025</v>
      </c>
      <c r="I176" s="34">
        <v>1566454.8081269998</v>
      </c>
      <c r="J176" s="33">
        <v>20918.288409999997</v>
      </c>
      <c r="K176" s="16">
        <v>2415016.3969224989</v>
      </c>
      <c r="L176" s="34">
        <v>1454178.3311063009</v>
      </c>
      <c r="M176" s="11">
        <v>32038.5</v>
      </c>
      <c r="N176" s="12">
        <v>24942.3174</v>
      </c>
      <c r="O176" s="12">
        <v>14.110799999999999</v>
      </c>
      <c r="P176" s="54">
        <f t="shared" si="38"/>
        <v>7096.1826000000001</v>
      </c>
      <c r="Q176" s="103">
        <v>30981.599999999999</v>
      </c>
      <c r="R176" s="108">
        <v>23685.7</v>
      </c>
      <c r="S176" s="108">
        <v>13.0122</v>
      </c>
      <c r="T176" s="54">
        <f t="shared" si="36"/>
        <v>7295.8999999999978</v>
      </c>
      <c r="U176" s="37">
        <v>29439.209999999995</v>
      </c>
      <c r="V176" s="88">
        <v>21692.390000000007</v>
      </c>
      <c r="W176" s="88">
        <v>14.383199999999999</v>
      </c>
      <c r="X176" s="97">
        <f t="shared" si="37"/>
        <v>7746.8199999999888</v>
      </c>
      <c r="Y176" s="69"/>
      <c r="Z176" s="67"/>
      <c r="AA176" s="67"/>
      <c r="AB176" s="67"/>
      <c r="AC176" s="67"/>
      <c r="AD176" s="67"/>
      <c r="AE176" s="67"/>
      <c r="AF176" s="67"/>
      <c r="AG176" s="77"/>
      <c r="AH176" s="81"/>
      <c r="AI176" s="7"/>
      <c r="AJ176" s="7"/>
      <c r="AK176" s="7"/>
      <c r="AL176" s="7"/>
      <c r="AM176" s="7"/>
      <c r="AN176" s="7"/>
      <c r="AO176" s="7"/>
      <c r="AP176" s="7"/>
      <c r="AQ176" s="91"/>
      <c r="AR176" s="67" t="s">
        <v>751</v>
      </c>
      <c r="AS176" s="77"/>
      <c r="AT176" s="3"/>
      <c r="AU176" s="3" t="s">
        <v>760</v>
      </c>
      <c r="AV176" s="3" t="s">
        <v>761</v>
      </c>
    </row>
    <row r="177" spans="1:48" ht="43.2" x14ac:dyDescent="0.3">
      <c r="A177" s="4" t="s">
        <v>242</v>
      </c>
      <c r="B177" s="5" t="s">
        <v>243</v>
      </c>
      <c r="C177" s="28" t="s">
        <v>750</v>
      </c>
      <c r="D177" s="33">
        <v>6593.3575999999985</v>
      </c>
      <c r="E177" s="16">
        <v>1307726.5463839993</v>
      </c>
      <c r="F177" s="34">
        <v>1081304.8265140003</v>
      </c>
      <c r="G177" s="33">
        <v>4932.434400000001</v>
      </c>
      <c r="H177" s="16">
        <v>978299.03889599966</v>
      </c>
      <c r="I177" s="34">
        <v>738768.11061649991</v>
      </c>
      <c r="J177" s="33">
        <v>1855.0818000000004</v>
      </c>
      <c r="K177" s="16">
        <v>367936.92421399988</v>
      </c>
      <c r="L177" s="34">
        <v>280857.54819499992</v>
      </c>
      <c r="M177" s="11">
        <v>6723.85</v>
      </c>
      <c r="N177" s="12">
        <v>6593.3576000000003</v>
      </c>
      <c r="O177" s="12">
        <v>0.2288</v>
      </c>
      <c r="P177" s="54">
        <f t="shared" si="38"/>
        <v>130.49240000000009</v>
      </c>
      <c r="Q177" s="49">
        <v>5468.82</v>
      </c>
      <c r="R177" s="22">
        <v>4932.4344000000001</v>
      </c>
      <c r="S177" s="22">
        <v>13.489000000000001</v>
      </c>
      <c r="T177" s="54">
        <f t="shared" si="36"/>
        <v>536.38559999999961</v>
      </c>
      <c r="U177" s="37">
        <v>2234.7999999999997</v>
      </c>
      <c r="V177" s="88">
        <v>1855.0817999999999</v>
      </c>
      <c r="W177" s="88">
        <v>111.61500000000001</v>
      </c>
      <c r="X177" s="97">
        <f t="shared" si="37"/>
        <v>379.7181999999998</v>
      </c>
      <c r="Y177" s="69"/>
      <c r="Z177" s="67"/>
      <c r="AA177" s="67"/>
      <c r="AB177" s="67"/>
      <c r="AC177" s="67"/>
      <c r="AD177" s="67" t="s">
        <v>752</v>
      </c>
      <c r="AE177" s="67"/>
      <c r="AF177" s="67"/>
      <c r="AG177" s="77">
        <v>2</v>
      </c>
      <c r="AH177" s="80"/>
      <c r="AI177" s="74"/>
      <c r="AJ177" s="76"/>
      <c r="AK177" s="76"/>
      <c r="AL177" s="76" t="s">
        <v>752</v>
      </c>
      <c r="AM177" s="76" t="s">
        <v>751</v>
      </c>
      <c r="AN177" s="76"/>
      <c r="AO177" s="76"/>
      <c r="AP177" s="76"/>
      <c r="AQ177" s="94">
        <v>3</v>
      </c>
      <c r="AR177" s="67" t="s">
        <v>751</v>
      </c>
      <c r="AS177" s="94"/>
      <c r="AT177" s="3" t="s">
        <v>799</v>
      </c>
      <c r="AU177" s="3" t="s">
        <v>767</v>
      </c>
      <c r="AV177" s="3" t="s">
        <v>761</v>
      </c>
    </row>
    <row r="178" spans="1:48" ht="42.75" customHeight="1" x14ac:dyDescent="0.3">
      <c r="A178" s="4" t="s">
        <v>244</v>
      </c>
      <c r="B178" s="5" t="s">
        <v>245</v>
      </c>
      <c r="C178" s="28" t="s">
        <v>750</v>
      </c>
      <c r="D178" s="33">
        <v>1378.0232000000003</v>
      </c>
      <c r="E178" s="16">
        <v>281350.99674399989</v>
      </c>
      <c r="F178" s="34">
        <v>234588.62102299996</v>
      </c>
      <c r="G178" s="33">
        <v>422.41329999999999</v>
      </c>
      <c r="H178" s="16">
        <v>86244.12346100001</v>
      </c>
      <c r="I178" s="34">
        <v>64419.189572000003</v>
      </c>
      <c r="J178" s="33">
        <v>0</v>
      </c>
      <c r="K178" s="16">
        <v>0</v>
      </c>
      <c r="L178" s="34">
        <v>0</v>
      </c>
      <c r="M178" s="11">
        <v>1378.018</v>
      </c>
      <c r="N178" s="12">
        <v>1378.018</v>
      </c>
      <c r="O178" s="12">
        <v>6.5629999999999997</v>
      </c>
      <c r="P178" s="54">
        <f t="shared" si="38"/>
        <v>0</v>
      </c>
      <c r="Q178" s="153" t="s">
        <v>87</v>
      </c>
      <c r="R178" s="154"/>
      <c r="S178" s="154"/>
      <c r="T178" s="171"/>
      <c r="U178" s="153" t="s">
        <v>635</v>
      </c>
      <c r="V178" s="154"/>
      <c r="W178" s="154"/>
      <c r="X178" s="155"/>
      <c r="Y178" s="69"/>
      <c r="Z178" s="67"/>
      <c r="AA178" s="67"/>
      <c r="AB178" s="67"/>
      <c r="AC178" s="67"/>
      <c r="AD178" s="67" t="s">
        <v>752</v>
      </c>
      <c r="AE178" s="67"/>
      <c r="AF178" s="67"/>
      <c r="AG178" s="77">
        <v>2</v>
      </c>
      <c r="AH178" s="81"/>
      <c r="AI178" s="7"/>
      <c r="AJ178" s="7"/>
      <c r="AK178" s="7"/>
      <c r="AL178" s="7"/>
      <c r="AM178" s="7"/>
      <c r="AN178" s="7"/>
      <c r="AO178" s="7"/>
      <c r="AP178" s="7"/>
      <c r="AQ178" s="91"/>
      <c r="AR178" s="67"/>
      <c r="AS178" s="77"/>
      <c r="AT178" s="3" t="s">
        <v>800</v>
      </c>
      <c r="AU178" s="3" t="s">
        <v>767</v>
      </c>
      <c r="AV178" s="3" t="s">
        <v>801</v>
      </c>
    </row>
    <row r="179" spans="1:48" ht="28.8" x14ac:dyDescent="0.3">
      <c r="A179" s="113" t="s">
        <v>246</v>
      </c>
      <c r="B179" s="107" t="s">
        <v>247</v>
      </c>
      <c r="C179" s="111" t="s">
        <v>750</v>
      </c>
      <c r="D179" s="35">
        <v>0</v>
      </c>
      <c r="E179" s="17">
        <v>0</v>
      </c>
      <c r="F179" s="36">
        <v>0</v>
      </c>
      <c r="G179" s="31">
        <v>0</v>
      </c>
      <c r="H179" s="14">
        <v>0</v>
      </c>
      <c r="I179" s="32">
        <v>0</v>
      </c>
      <c r="J179" s="31">
        <v>0</v>
      </c>
      <c r="K179" s="14">
        <v>0</v>
      </c>
      <c r="L179" s="32">
        <v>0</v>
      </c>
      <c r="M179" s="172" t="s">
        <v>636</v>
      </c>
      <c r="N179" s="173"/>
      <c r="O179" s="173"/>
      <c r="P179" s="174"/>
      <c r="Q179" s="169" t="s">
        <v>637</v>
      </c>
      <c r="R179" s="127"/>
      <c r="S179" s="127"/>
      <c r="T179" s="129"/>
      <c r="U179" s="153" t="s">
        <v>637</v>
      </c>
      <c r="V179" s="154"/>
      <c r="W179" s="154"/>
      <c r="X179" s="155"/>
      <c r="Y179" s="69"/>
      <c r="Z179" s="67"/>
      <c r="AA179" s="67"/>
      <c r="AB179" s="67"/>
      <c r="AC179" s="67"/>
      <c r="AD179" s="67"/>
      <c r="AE179" s="67"/>
      <c r="AF179" s="67"/>
      <c r="AG179" s="77"/>
      <c r="AH179" s="81"/>
      <c r="AI179" s="7"/>
      <c r="AJ179" s="7"/>
      <c r="AK179" s="7"/>
      <c r="AL179" s="7"/>
      <c r="AM179" s="7"/>
      <c r="AN179" s="7"/>
      <c r="AO179" s="7"/>
      <c r="AP179" s="7"/>
      <c r="AQ179" s="91"/>
      <c r="AR179" s="67"/>
      <c r="AS179" s="77"/>
      <c r="AT179" s="3"/>
      <c r="AU179" s="3" t="s">
        <v>762</v>
      </c>
      <c r="AV179" s="3" t="s">
        <v>761</v>
      </c>
    </row>
    <row r="180" spans="1:48" ht="43.2" x14ac:dyDescent="0.3">
      <c r="A180" s="4" t="s">
        <v>248</v>
      </c>
      <c r="B180" s="5" t="s">
        <v>249</v>
      </c>
      <c r="C180" s="28" t="s">
        <v>750</v>
      </c>
      <c r="D180" s="33">
        <v>1521.8803287999999</v>
      </c>
      <c r="E180" s="16">
        <v>323597.41431274387</v>
      </c>
      <c r="F180" s="34">
        <v>270260.23497789196</v>
      </c>
      <c r="G180" s="33">
        <v>1299.2966256</v>
      </c>
      <c r="H180" s="16">
        <v>276269.44150132791</v>
      </c>
      <c r="I180" s="34">
        <v>212037.58008224014</v>
      </c>
      <c r="J180" s="33">
        <v>928.11450200000002</v>
      </c>
      <c r="K180" s="16">
        <v>186933.96486899201</v>
      </c>
      <c r="L180" s="34">
        <v>144466.98310746893</v>
      </c>
      <c r="M180" s="11">
        <v>1619.23</v>
      </c>
      <c r="N180" s="12">
        <v>1521.8803399999999</v>
      </c>
      <c r="O180" s="12">
        <v>2.7769300000000001</v>
      </c>
      <c r="P180" s="45">
        <f>M180-N180</f>
        <v>97.349660000000085</v>
      </c>
      <c r="Q180" s="49">
        <v>1371.55</v>
      </c>
      <c r="R180" s="22">
        <v>1299.2966100000001</v>
      </c>
      <c r="S180" s="22">
        <v>3.6156000000000001</v>
      </c>
      <c r="T180" s="57">
        <f>Q180-R180</f>
        <v>72.253389999999854</v>
      </c>
      <c r="U180" s="37">
        <v>1469.903</v>
      </c>
      <c r="V180" s="88">
        <v>1389.3261400000001</v>
      </c>
      <c r="W180" s="88">
        <v>2.8086599999999997</v>
      </c>
      <c r="X180" s="97">
        <f>U180-V180</f>
        <v>80.576859999999897</v>
      </c>
      <c r="Y180" s="69"/>
      <c r="Z180" s="67"/>
      <c r="AA180" s="67"/>
      <c r="AB180" s="67"/>
      <c r="AC180" s="67"/>
      <c r="AD180" s="67"/>
      <c r="AE180" s="67"/>
      <c r="AF180" s="67"/>
      <c r="AG180" s="77"/>
      <c r="AH180" s="80"/>
      <c r="AI180" s="74"/>
      <c r="AJ180" s="76"/>
      <c r="AK180" s="76"/>
      <c r="AL180" s="76"/>
      <c r="AM180" s="76"/>
      <c r="AN180" s="76"/>
      <c r="AO180" s="76"/>
      <c r="AP180" s="76" t="s">
        <v>751</v>
      </c>
      <c r="AQ180" s="94">
        <v>1</v>
      </c>
      <c r="AR180" s="67" t="s">
        <v>751</v>
      </c>
      <c r="AS180" s="94" t="s">
        <v>751</v>
      </c>
      <c r="AT180" s="3" t="s">
        <v>804</v>
      </c>
      <c r="AU180" s="3" t="s">
        <v>762</v>
      </c>
      <c r="AV180" s="3" t="s">
        <v>761</v>
      </c>
    </row>
    <row r="181" spans="1:48" ht="43.2" x14ac:dyDescent="0.3">
      <c r="A181" s="4" t="s">
        <v>250</v>
      </c>
      <c r="B181" s="5" t="s">
        <v>251</v>
      </c>
      <c r="C181" s="28" t="s">
        <v>750</v>
      </c>
      <c r="D181" s="33">
        <v>3259.2629800000009</v>
      </c>
      <c r="E181" s="16">
        <v>600694.14713879989</v>
      </c>
      <c r="F181" s="34">
        <v>486811.84817760019</v>
      </c>
      <c r="G181" s="33">
        <v>3261.7438400000015</v>
      </c>
      <c r="H181" s="16">
        <v>507723.04613440001</v>
      </c>
      <c r="I181" s="34">
        <v>343689.12503189995</v>
      </c>
      <c r="J181" s="33">
        <v>2904.44434</v>
      </c>
      <c r="K181" s="16">
        <v>452105.80596399994</v>
      </c>
      <c r="L181" s="34">
        <v>317910.55787279998</v>
      </c>
      <c r="M181" s="11">
        <v>3403.2</v>
      </c>
      <c r="N181" s="12">
        <v>3259.26</v>
      </c>
      <c r="O181" s="12">
        <v>0.85</v>
      </c>
      <c r="P181" s="45">
        <f t="shared" ref="P181:P204" si="39">M181-N181</f>
        <v>143.9399999999996</v>
      </c>
      <c r="Q181" s="56">
        <v>3408</v>
      </c>
      <c r="R181" s="23">
        <v>3261.74296</v>
      </c>
      <c r="S181" s="23">
        <v>1.25614</v>
      </c>
      <c r="T181" s="109">
        <f t="shared" ref="T181:T183" si="40">Q181-R181</f>
        <v>146.25703999999996</v>
      </c>
      <c r="U181" s="37">
        <v>3264.8700000000003</v>
      </c>
      <c r="V181" s="88">
        <v>3103.0537000000004</v>
      </c>
      <c r="W181" s="88">
        <v>3.0458799999999999</v>
      </c>
      <c r="X181" s="97">
        <f t="shared" ref="X181:X183" si="41">U181-V181</f>
        <v>161.81629999999996</v>
      </c>
      <c r="Y181" s="69"/>
      <c r="Z181" s="67"/>
      <c r="AA181" s="67"/>
      <c r="AB181" s="67"/>
      <c r="AC181" s="67"/>
      <c r="AD181" s="67"/>
      <c r="AE181" s="67"/>
      <c r="AF181" s="67"/>
      <c r="AG181" s="77"/>
      <c r="AH181" s="81"/>
      <c r="AI181" s="7"/>
      <c r="AJ181" s="7"/>
      <c r="AK181" s="7"/>
      <c r="AL181" s="7"/>
      <c r="AM181" s="7"/>
      <c r="AN181" s="7"/>
      <c r="AO181" s="7"/>
      <c r="AP181" s="7"/>
      <c r="AQ181" s="91"/>
      <c r="AR181" s="67" t="s">
        <v>751</v>
      </c>
      <c r="AS181" s="77" t="s">
        <v>751</v>
      </c>
      <c r="AT181" s="3" t="s">
        <v>806</v>
      </c>
      <c r="AU181" s="3" t="s">
        <v>767</v>
      </c>
      <c r="AV181" s="3" t="s">
        <v>761</v>
      </c>
    </row>
    <row r="182" spans="1:48" ht="28.8" x14ac:dyDescent="0.3">
      <c r="A182" s="4" t="s">
        <v>252</v>
      </c>
      <c r="B182" s="5" t="s">
        <v>253</v>
      </c>
      <c r="C182" s="28" t="s">
        <v>750</v>
      </c>
      <c r="D182" s="33">
        <v>3999.0862799999963</v>
      </c>
      <c r="E182" s="16">
        <v>814475.80265639955</v>
      </c>
      <c r="F182" s="34">
        <v>674822.35526820016</v>
      </c>
      <c r="G182" s="33">
        <v>4000.0000000000055</v>
      </c>
      <c r="H182" s="16">
        <v>809320.0000000014</v>
      </c>
      <c r="I182" s="34">
        <v>611050.31250450097</v>
      </c>
      <c r="J182" s="33">
        <v>3999.9999999999995</v>
      </c>
      <c r="K182" s="16">
        <v>809320.00000420026</v>
      </c>
      <c r="L182" s="34">
        <v>624174.40566314012</v>
      </c>
      <c r="M182" s="11">
        <v>4220</v>
      </c>
      <c r="N182" s="12">
        <v>3999.08628</v>
      </c>
      <c r="O182" s="12">
        <v>19.423259999999999</v>
      </c>
      <c r="P182" s="45">
        <f t="shared" si="39"/>
        <v>220.91372000000001</v>
      </c>
      <c r="Q182" s="56">
        <v>4380.9960000000001</v>
      </c>
      <c r="R182" s="23">
        <v>4007.08698</v>
      </c>
      <c r="S182" s="23">
        <v>21.792840000000002</v>
      </c>
      <c r="T182" s="57">
        <f t="shared" si="40"/>
        <v>373.90902000000006</v>
      </c>
      <c r="U182" s="37">
        <v>4402.28</v>
      </c>
      <c r="V182" s="88">
        <v>4022.0030999999999</v>
      </c>
      <c r="W182" s="88">
        <v>17.888279999999998</v>
      </c>
      <c r="X182" s="97">
        <f t="shared" si="41"/>
        <v>380.27689999999984</v>
      </c>
      <c r="Y182" s="69"/>
      <c r="Z182" s="67"/>
      <c r="AA182" s="67"/>
      <c r="AB182" s="67"/>
      <c r="AC182" s="67"/>
      <c r="AD182" s="67"/>
      <c r="AE182" s="67"/>
      <c r="AF182" s="67"/>
      <c r="AG182" s="77"/>
      <c r="AH182" s="81"/>
      <c r="AI182" s="7"/>
      <c r="AJ182" s="7"/>
      <c r="AK182" s="7"/>
      <c r="AL182" s="7"/>
      <c r="AM182" s="7"/>
      <c r="AN182" s="7"/>
      <c r="AO182" s="7"/>
      <c r="AP182" s="7"/>
      <c r="AQ182" s="91"/>
      <c r="AR182" s="67"/>
      <c r="AS182" s="77"/>
      <c r="AT182" s="3"/>
      <c r="AU182" s="3" t="s">
        <v>802</v>
      </c>
      <c r="AV182" s="3" t="s">
        <v>803</v>
      </c>
    </row>
    <row r="183" spans="1:48" ht="72" x14ac:dyDescent="0.3">
      <c r="A183" s="4" t="s">
        <v>254</v>
      </c>
      <c r="B183" s="5" t="s">
        <v>255</v>
      </c>
      <c r="C183" s="28" t="s">
        <v>750</v>
      </c>
      <c r="D183" s="33">
        <v>5655.0794999999998</v>
      </c>
      <c r="E183" s="16">
        <v>1117863.1844800005</v>
      </c>
      <c r="F183" s="34">
        <v>922460.60277624999</v>
      </c>
      <c r="G183" s="33">
        <v>4262.4882500000003</v>
      </c>
      <c r="H183" s="16">
        <v>815243.5026949998</v>
      </c>
      <c r="I183" s="34">
        <v>608620.08702750015</v>
      </c>
      <c r="J183" s="33">
        <v>3344.3228799999997</v>
      </c>
      <c r="K183" s="16">
        <v>639635.19402579986</v>
      </c>
      <c r="L183" s="34">
        <v>487965.50574270001</v>
      </c>
      <c r="M183" s="11">
        <v>5946.01</v>
      </c>
      <c r="N183" s="12">
        <v>5655.0794999999998</v>
      </c>
      <c r="O183" s="12">
        <v>0.29975000000000002</v>
      </c>
      <c r="P183" s="45">
        <f t="shared" si="39"/>
        <v>290.93050000000039</v>
      </c>
      <c r="Q183" s="49">
        <v>4511.107</v>
      </c>
      <c r="R183" s="23">
        <v>4262.4882500000003</v>
      </c>
      <c r="S183" s="22">
        <v>0.70874999999999999</v>
      </c>
      <c r="T183" s="57">
        <f t="shared" si="40"/>
        <v>248.61874999999964</v>
      </c>
      <c r="U183" s="37">
        <v>3651.8949999999995</v>
      </c>
      <c r="V183" s="88">
        <v>3546.9160000000002</v>
      </c>
      <c r="W183" s="88">
        <v>0.8254999999999999</v>
      </c>
      <c r="X183" s="97">
        <f t="shared" si="41"/>
        <v>104.97899999999936</v>
      </c>
      <c r="Y183" s="69"/>
      <c r="Z183" s="67"/>
      <c r="AA183" s="67"/>
      <c r="AB183" s="67"/>
      <c r="AC183" s="67"/>
      <c r="AD183" s="67" t="s">
        <v>751</v>
      </c>
      <c r="AE183" s="67"/>
      <c r="AF183" s="67"/>
      <c r="AG183" s="77">
        <v>1</v>
      </c>
      <c r="AH183" s="81"/>
      <c r="AI183" s="7"/>
      <c r="AJ183" s="7"/>
      <c r="AK183" s="7"/>
      <c r="AL183" s="7"/>
      <c r="AM183" s="7"/>
      <c r="AN183" s="7"/>
      <c r="AO183" s="7"/>
      <c r="AP183" s="7"/>
      <c r="AQ183" s="91"/>
      <c r="AR183" s="67" t="s">
        <v>751</v>
      </c>
      <c r="AS183" s="77" t="s">
        <v>751</v>
      </c>
      <c r="AT183" s="3" t="s">
        <v>855</v>
      </c>
      <c r="AU183" s="3" t="s">
        <v>760</v>
      </c>
      <c r="AV183" s="3" t="s">
        <v>761</v>
      </c>
    </row>
    <row r="184" spans="1:48" ht="43.2" x14ac:dyDescent="0.3">
      <c r="A184" s="4" t="s">
        <v>256</v>
      </c>
      <c r="B184" s="5" t="s">
        <v>257</v>
      </c>
      <c r="C184" s="28" t="s">
        <v>750</v>
      </c>
      <c r="D184" s="33">
        <v>1149.9897088000005</v>
      </c>
      <c r="E184" s="16">
        <v>244522.31178214398</v>
      </c>
      <c r="F184" s="34">
        <v>204560.61814483601</v>
      </c>
      <c r="G184" s="33">
        <v>975.08515279999983</v>
      </c>
      <c r="H184" s="16">
        <v>207332.35603986401</v>
      </c>
      <c r="I184" s="34">
        <v>159250.209511052</v>
      </c>
      <c r="J184" s="31">
        <v>0</v>
      </c>
      <c r="K184" s="14">
        <v>0</v>
      </c>
      <c r="L184" s="32">
        <v>0</v>
      </c>
      <c r="M184" s="11">
        <v>1153.1199999999999</v>
      </c>
      <c r="N184" s="12">
        <v>1149.9897000000001</v>
      </c>
      <c r="O184" s="12">
        <v>2.0100000000000001E-3</v>
      </c>
      <c r="P184" s="45">
        <f t="shared" si="39"/>
        <v>3.1302999999998065</v>
      </c>
      <c r="Q184" s="169" t="s">
        <v>87</v>
      </c>
      <c r="R184" s="127"/>
      <c r="S184" s="127"/>
      <c r="T184" s="129"/>
      <c r="U184" s="170" t="s">
        <v>635</v>
      </c>
      <c r="V184" s="127"/>
      <c r="W184" s="127"/>
      <c r="X184" s="128"/>
      <c r="Y184" s="69"/>
      <c r="Z184" s="67"/>
      <c r="AA184" s="67"/>
      <c r="AB184" s="67"/>
      <c r="AC184" s="67"/>
      <c r="AD184" s="67" t="s">
        <v>751</v>
      </c>
      <c r="AE184" s="67"/>
      <c r="AF184" s="67"/>
      <c r="AG184" s="77">
        <v>1</v>
      </c>
      <c r="AH184" s="81"/>
      <c r="AI184" s="7"/>
      <c r="AJ184" s="7"/>
      <c r="AK184" s="7"/>
      <c r="AL184" s="7"/>
      <c r="AM184" s="7"/>
      <c r="AN184" s="7"/>
      <c r="AO184" s="7"/>
      <c r="AP184" s="7"/>
      <c r="AQ184" s="91"/>
      <c r="AR184" s="67" t="s">
        <v>751</v>
      </c>
      <c r="AS184" s="77"/>
      <c r="AT184" s="3" t="s">
        <v>805</v>
      </c>
      <c r="AU184" s="3" t="s">
        <v>762</v>
      </c>
      <c r="AV184" s="3" t="s">
        <v>761</v>
      </c>
    </row>
    <row r="185" spans="1:48" ht="28.8" x14ac:dyDescent="0.3">
      <c r="A185" s="4" t="s">
        <v>258</v>
      </c>
      <c r="B185" s="5" t="s">
        <v>259</v>
      </c>
      <c r="C185" s="28" t="s">
        <v>750</v>
      </c>
      <c r="D185" s="33">
        <v>7790.9012999999995</v>
      </c>
      <c r="E185" s="16">
        <v>1545247.3638419998</v>
      </c>
      <c r="F185" s="34">
        <v>1275705.109829</v>
      </c>
      <c r="G185" s="33">
        <v>7634.4842000000017</v>
      </c>
      <c r="H185" s="16">
        <v>1514223.5962280005</v>
      </c>
      <c r="I185" s="34">
        <v>1133079.5533199997</v>
      </c>
      <c r="J185" s="33">
        <v>7827.1911999999984</v>
      </c>
      <c r="K185" s="16">
        <v>1447140.9901619998</v>
      </c>
      <c r="L185" s="34">
        <v>1084464.7789110001</v>
      </c>
      <c r="M185" s="11">
        <v>8571.0300000000007</v>
      </c>
      <c r="N185" s="12">
        <v>7790.9</v>
      </c>
      <c r="O185" s="12">
        <v>2.3260000000000001</v>
      </c>
      <c r="P185" s="45">
        <f t="shared" si="39"/>
        <v>780.13000000000102</v>
      </c>
      <c r="Q185" s="49">
        <v>8404.7800000000007</v>
      </c>
      <c r="R185" s="22">
        <v>7634.4841999999999</v>
      </c>
      <c r="S185" s="22">
        <v>4.2388000000000003</v>
      </c>
      <c r="T185" s="57">
        <f>Q185-R185</f>
        <v>770.29580000000078</v>
      </c>
      <c r="U185" s="37">
        <v>8532.5199999999986</v>
      </c>
      <c r="V185" s="88">
        <v>7827.1912000000002</v>
      </c>
      <c r="W185" s="88">
        <v>7.468</v>
      </c>
      <c r="X185" s="97">
        <f>U185-V185</f>
        <v>705.32879999999841</v>
      </c>
      <c r="Y185" s="69"/>
      <c r="Z185" s="67"/>
      <c r="AA185" s="67"/>
      <c r="AB185" s="67"/>
      <c r="AC185" s="67"/>
      <c r="AD185" s="67"/>
      <c r="AE185" s="67"/>
      <c r="AF185" s="67"/>
      <c r="AG185" s="77"/>
      <c r="AH185" s="81"/>
      <c r="AI185" s="7"/>
      <c r="AJ185" s="7"/>
      <c r="AK185" s="7"/>
      <c r="AL185" s="7"/>
      <c r="AM185" s="7"/>
      <c r="AN185" s="7"/>
      <c r="AO185" s="7"/>
      <c r="AP185" s="7"/>
      <c r="AQ185" s="91"/>
      <c r="AR185" s="67" t="s">
        <v>751</v>
      </c>
      <c r="AS185" s="77"/>
      <c r="AT185" s="3"/>
      <c r="AU185" s="3" t="s">
        <v>760</v>
      </c>
      <c r="AV185" s="3" t="s">
        <v>761</v>
      </c>
    </row>
    <row r="186" spans="1:48" ht="28.8" x14ac:dyDescent="0.3">
      <c r="A186" s="4" t="s">
        <v>260</v>
      </c>
      <c r="B186" s="5" t="s">
        <v>261</v>
      </c>
      <c r="C186" s="28" t="s">
        <v>750</v>
      </c>
      <c r="D186" s="33">
        <v>12432.134530000001</v>
      </c>
      <c r="E186" s="16">
        <v>2355889.4934350001</v>
      </c>
      <c r="F186" s="34">
        <v>1928041.6167519998</v>
      </c>
      <c r="G186" s="33">
        <v>9107.9742200000001</v>
      </c>
      <c r="H186" s="16">
        <v>1725961.1146900002</v>
      </c>
      <c r="I186" s="34">
        <v>1289968.6449602998</v>
      </c>
      <c r="J186" s="33">
        <v>5752.031643999997</v>
      </c>
      <c r="K186" s="16">
        <v>1090009.9965380006</v>
      </c>
      <c r="L186" s="34">
        <v>822439.72825759999</v>
      </c>
      <c r="M186" s="11">
        <v>12735.7</v>
      </c>
      <c r="N186" s="12">
        <v>12432.134529999999</v>
      </c>
      <c r="O186" s="12">
        <v>2.6659999999999999</v>
      </c>
      <c r="P186" s="45">
        <f t="shared" si="39"/>
        <v>303.56547000000137</v>
      </c>
      <c r="Q186" s="49">
        <v>9453.4</v>
      </c>
      <c r="R186" s="22">
        <v>9107.9742200000001</v>
      </c>
      <c r="S186" s="22">
        <v>9.51708</v>
      </c>
      <c r="T186" s="57">
        <f t="shared" ref="T186:T204" si="42">Q186-R186</f>
        <v>345.42577999999958</v>
      </c>
      <c r="U186" s="37">
        <v>6806.3</v>
      </c>
      <c r="V186" s="88">
        <v>5782.00126</v>
      </c>
      <c r="W186" s="88">
        <v>37.483939999999997</v>
      </c>
      <c r="X186" s="97">
        <f t="shared" ref="X186:X217" si="43">U186-V186</f>
        <v>1024.2987400000002</v>
      </c>
      <c r="Y186" s="69"/>
      <c r="Z186" s="67"/>
      <c r="AA186" s="67"/>
      <c r="AB186" s="67"/>
      <c r="AC186" s="67"/>
      <c r="AD186" s="67" t="s">
        <v>752</v>
      </c>
      <c r="AE186" s="67"/>
      <c r="AF186" s="67"/>
      <c r="AG186" s="77">
        <v>2</v>
      </c>
      <c r="AH186" s="81"/>
      <c r="AI186" s="7"/>
      <c r="AJ186" s="7"/>
      <c r="AK186" s="7"/>
      <c r="AL186" s="7"/>
      <c r="AM186" s="7"/>
      <c r="AN186" s="7"/>
      <c r="AO186" s="7"/>
      <c r="AP186" s="7"/>
      <c r="AQ186" s="91"/>
      <c r="AR186" s="67" t="s">
        <v>751</v>
      </c>
      <c r="AS186" s="77"/>
      <c r="AT186" s="3" t="s">
        <v>759</v>
      </c>
      <c r="AU186" s="3" t="s">
        <v>760</v>
      </c>
      <c r="AV186" s="3" t="s">
        <v>761</v>
      </c>
    </row>
    <row r="187" spans="1:48" ht="28.8" x14ac:dyDescent="0.3">
      <c r="A187" s="113" t="s">
        <v>262</v>
      </c>
      <c r="B187" s="5" t="s">
        <v>263</v>
      </c>
      <c r="C187" s="28" t="s">
        <v>750</v>
      </c>
      <c r="D187" s="33">
        <v>11883.899699998994</v>
      </c>
      <c r="E187" s="16">
        <v>2251998.9931498086</v>
      </c>
      <c r="F187" s="34">
        <v>1842257.8893451216</v>
      </c>
      <c r="G187" s="33">
        <v>8787.5159999999978</v>
      </c>
      <c r="H187" s="16">
        <v>1665234.2819999994</v>
      </c>
      <c r="I187" s="34">
        <v>1234292.9560405002</v>
      </c>
      <c r="J187" s="33">
        <v>9690.0787000000018</v>
      </c>
      <c r="K187" s="16">
        <v>1836269.91365</v>
      </c>
      <c r="L187" s="34">
        <v>1389148.6250684997</v>
      </c>
      <c r="M187" s="11">
        <v>11932.28</v>
      </c>
      <c r="N187" s="12">
        <v>11883.9</v>
      </c>
      <c r="O187" s="12">
        <v>242.58</v>
      </c>
      <c r="P187" s="45">
        <f t="shared" si="39"/>
        <v>48.380000000001019</v>
      </c>
      <c r="Q187" s="49">
        <v>9010.94</v>
      </c>
      <c r="R187" s="22">
        <v>8787.5159999999996</v>
      </c>
      <c r="S187" s="23">
        <v>46.27</v>
      </c>
      <c r="T187" s="57">
        <f t="shared" si="42"/>
        <v>223.42400000000089</v>
      </c>
      <c r="U187" s="37">
        <v>9956.6</v>
      </c>
      <c r="V187" s="88">
        <v>9689.0766999999996</v>
      </c>
      <c r="W187" s="88">
        <v>2.3424</v>
      </c>
      <c r="X187" s="97">
        <f t="shared" si="43"/>
        <v>267.52330000000075</v>
      </c>
      <c r="Y187" s="69"/>
      <c r="Z187" s="67"/>
      <c r="AA187" s="67"/>
      <c r="AB187" s="67"/>
      <c r="AC187" s="67"/>
      <c r="AD187" s="67"/>
      <c r="AE187" s="67"/>
      <c r="AF187" s="67"/>
      <c r="AG187" s="77"/>
      <c r="AH187" s="81"/>
      <c r="AI187" s="7"/>
      <c r="AJ187" s="7"/>
      <c r="AK187" s="7"/>
      <c r="AL187" s="7"/>
      <c r="AM187" s="7"/>
      <c r="AN187" s="7"/>
      <c r="AO187" s="7"/>
      <c r="AP187" s="7"/>
      <c r="AQ187" s="91"/>
      <c r="AR187" s="67" t="s">
        <v>751</v>
      </c>
      <c r="AS187" s="77"/>
      <c r="AT187" s="3"/>
      <c r="AU187" s="3" t="s">
        <v>760</v>
      </c>
      <c r="AV187" s="3" t="s">
        <v>761</v>
      </c>
    </row>
    <row r="188" spans="1:48" ht="72" x14ac:dyDescent="0.3">
      <c r="A188" s="4" t="s">
        <v>264</v>
      </c>
      <c r="B188" s="5" t="s">
        <v>265</v>
      </c>
      <c r="C188" s="28" t="s">
        <v>750</v>
      </c>
      <c r="D188" s="33">
        <v>7978.2781199999963</v>
      </c>
      <c r="E188" s="16">
        <v>1567603.4670857997</v>
      </c>
      <c r="F188" s="34">
        <v>1291229.0275290003</v>
      </c>
      <c r="G188" s="33">
        <v>7981.1164200000003</v>
      </c>
      <c r="H188" s="16">
        <v>1537083.2113278001</v>
      </c>
      <c r="I188" s="34">
        <v>1139346.5411561998</v>
      </c>
      <c r="J188" s="33">
        <v>7687.4761680000001</v>
      </c>
      <c r="K188" s="16">
        <v>1480531.0351863201</v>
      </c>
      <c r="L188" s="34">
        <v>1126093.7946888038</v>
      </c>
      <c r="M188" s="11">
        <v>8052.924</v>
      </c>
      <c r="N188" s="12">
        <v>7978.2780000000002</v>
      </c>
      <c r="O188" s="12">
        <v>4.4580000000000002E-2</v>
      </c>
      <c r="P188" s="45">
        <f t="shared" si="39"/>
        <v>74.645999999999731</v>
      </c>
      <c r="Q188" s="103">
        <v>8048.1589999999997</v>
      </c>
      <c r="R188" s="23">
        <v>7981.1164200000003</v>
      </c>
      <c r="S188" s="108">
        <v>3.9300000000000002E-2</v>
      </c>
      <c r="T188" s="109">
        <f t="shared" si="42"/>
        <v>67.042579999999361</v>
      </c>
      <c r="U188" s="37">
        <v>8024.8680000000004</v>
      </c>
      <c r="V188" s="88">
        <v>7782.5838600000006</v>
      </c>
      <c r="W188" s="88">
        <v>0.74922</v>
      </c>
      <c r="X188" s="97">
        <f t="shared" si="43"/>
        <v>242.28413999999975</v>
      </c>
      <c r="Y188" s="69"/>
      <c r="Z188" s="67"/>
      <c r="AA188" s="67"/>
      <c r="AB188" s="67" t="s">
        <v>751</v>
      </c>
      <c r="AC188" s="67"/>
      <c r="AD188" s="67"/>
      <c r="AE188" s="67"/>
      <c r="AF188" s="67"/>
      <c r="AG188" s="77">
        <v>1</v>
      </c>
      <c r="AH188" s="81"/>
      <c r="AI188" s="7"/>
      <c r="AJ188" s="7"/>
      <c r="AK188" s="7"/>
      <c r="AL188" s="7"/>
      <c r="AM188" s="7"/>
      <c r="AN188" s="7"/>
      <c r="AO188" s="7"/>
      <c r="AP188" s="7"/>
      <c r="AQ188" s="94">
        <v>1</v>
      </c>
      <c r="AR188" s="67" t="s">
        <v>751</v>
      </c>
      <c r="AS188" s="94" t="s">
        <v>751</v>
      </c>
      <c r="AT188" s="3" t="s">
        <v>853</v>
      </c>
      <c r="AU188" s="3" t="s">
        <v>760</v>
      </c>
      <c r="AV188" s="3" t="s">
        <v>761</v>
      </c>
    </row>
    <row r="189" spans="1:48" ht="43.2" x14ac:dyDescent="0.3">
      <c r="A189" s="4" t="s">
        <v>807</v>
      </c>
      <c r="B189" s="5" t="s">
        <v>266</v>
      </c>
      <c r="C189" s="28" t="s">
        <v>750</v>
      </c>
      <c r="D189" s="33">
        <v>4800.0000000000109</v>
      </c>
      <c r="E189" s="16">
        <v>967392.00000000233</v>
      </c>
      <c r="F189" s="34">
        <v>800432.38744010171</v>
      </c>
      <c r="G189" s="33">
        <v>4215.2580800000005</v>
      </c>
      <c r="H189" s="16">
        <v>847693.6709383995</v>
      </c>
      <c r="I189" s="34">
        <v>639493.6140662001</v>
      </c>
      <c r="J189" s="33">
        <v>4162.8839600000001</v>
      </c>
      <c r="K189" s="16">
        <v>838987.63329440006</v>
      </c>
      <c r="L189" s="34">
        <v>648932.33717159997</v>
      </c>
      <c r="M189" s="11">
        <v>4804.8209999999999</v>
      </c>
      <c r="N189" s="12">
        <v>4804.8209999999999</v>
      </c>
      <c r="O189" s="12">
        <v>1.06972</v>
      </c>
      <c r="P189" s="45">
        <f t="shared" si="39"/>
        <v>0</v>
      </c>
      <c r="Q189" s="103">
        <v>4431.7236899999998</v>
      </c>
      <c r="R189" s="108">
        <v>4215.2580799999996</v>
      </c>
      <c r="S189" s="108">
        <v>353.49196000000001</v>
      </c>
      <c r="T189" s="109">
        <f t="shared" si="42"/>
        <v>216.4656100000002</v>
      </c>
      <c r="U189" s="37">
        <v>4785.8246399999998</v>
      </c>
      <c r="V189" s="88">
        <v>4504.6182800000006</v>
      </c>
      <c r="W189" s="88">
        <v>25.393640000000005</v>
      </c>
      <c r="X189" s="97">
        <f t="shared" si="43"/>
        <v>281.20635999999922</v>
      </c>
      <c r="Y189" s="69"/>
      <c r="Z189" s="67"/>
      <c r="AA189" s="67"/>
      <c r="AB189" s="67"/>
      <c r="AC189" s="67"/>
      <c r="AD189" s="67"/>
      <c r="AE189" s="67"/>
      <c r="AF189" s="67"/>
      <c r="AG189" s="77"/>
      <c r="AH189" s="81"/>
      <c r="AI189" s="7"/>
      <c r="AJ189" s="7"/>
      <c r="AK189" s="7"/>
      <c r="AL189" s="7"/>
      <c r="AM189" s="7"/>
      <c r="AN189" s="7"/>
      <c r="AO189" s="7"/>
      <c r="AP189" s="7"/>
      <c r="AQ189" s="91"/>
      <c r="AR189" s="67"/>
      <c r="AS189" s="77" t="s">
        <v>751</v>
      </c>
      <c r="AT189" s="3" t="s">
        <v>768</v>
      </c>
      <c r="AU189" s="3" t="s">
        <v>767</v>
      </c>
      <c r="AV189" s="3" t="s">
        <v>761</v>
      </c>
    </row>
    <row r="190" spans="1:48" ht="28.8" x14ac:dyDescent="0.3">
      <c r="A190" s="4" t="s">
        <v>267</v>
      </c>
      <c r="B190" s="5" t="s">
        <v>268</v>
      </c>
      <c r="C190" s="28" t="s">
        <v>750</v>
      </c>
      <c r="D190" s="33">
        <v>1642.4873435999993</v>
      </c>
      <c r="E190" s="16">
        <v>349242.08386966807</v>
      </c>
      <c r="F190" s="34">
        <v>292225.62808750803</v>
      </c>
      <c r="G190" s="33">
        <v>1428.3178176000001</v>
      </c>
      <c r="H190" s="16">
        <v>294097.63216987188</v>
      </c>
      <c r="I190" s="34">
        <v>224914.5022537382</v>
      </c>
      <c r="J190" s="33">
        <v>1070.7518700000001</v>
      </c>
      <c r="K190" s="16">
        <v>182134.89308220005</v>
      </c>
      <c r="L190" s="34">
        <v>130945.58084429801</v>
      </c>
      <c r="M190" s="11">
        <v>1762.4870000000001</v>
      </c>
      <c r="N190" s="12">
        <v>1642.4870000000001</v>
      </c>
      <c r="O190" s="12">
        <v>0.43</v>
      </c>
      <c r="P190" s="45">
        <f t="shared" si="39"/>
        <v>120</v>
      </c>
      <c r="Q190" s="56">
        <v>1548.367</v>
      </c>
      <c r="R190" s="23">
        <v>1428.37</v>
      </c>
      <c r="S190" s="23">
        <v>0.96599999999999997</v>
      </c>
      <c r="T190" s="109">
        <f t="shared" si="42"/>
        <v>119.99700000000007</v>
      </c>
      <c r="U190" s="37">
        <v>1228.6899999999998</v>
      </c>
      <c r="V190" s="88">
        <v>1070.752</v>
      </c>
      <c r="W190" s="88">
        <v>9.9079999999999995</v>
      </c>
      <c r="X190" s="97">
        <f t="shared" si="43"/>
        <v>157.93799999999987</v>
      </c>
      <c r="Y190" s="69"/>
      <c r="Z190" s="67"/>
      <c r="AA190" s="67"/>
      <c r="AB190" s="67"/>
      <c r="AC190" s="67"/>
      <c r="AD190" s="67"/>
      <c r="AE190" s="67"/>
      <c r="AF190" s="67"/>
      <c r="AG190" s="77"/>
      <c r="AH190" s="81"/>
      <c r="AI190" s="7"/>
      <c r="AJ190" s="7"/>
      <c r="AK190" s="7"/>
      <c r="AL190" s="7"/>
      <c r="AM190" s="7"/>
      <c r="AN190" s="7"/>
      <c r="AO190" s="7"/>
      <c r="AP190" s="7"/>
      <c r="AQ190" s="91"/>
      <c r="AR190" s="67" t="s">
        <v>751</v>
      </c>
      <c r="AS190" s="77"/>
      <c r="AT190" s="3"/>
      <c r="AU190" s="3" t="s">
        <v>760</v>
      </c>
      <c r="AV190" s="3" t="s">
        <v>761</v>
      </c>
    </row>
    <row r="191" spans="1:48" ht="28.8" x14ac:dyDescent="0.3">
      <c r="A191" s="4" t="s">
        <v>269</v>
      </c>
      <c r="B191" s="5" t="s">
        <v>270</v>
      </c>
      <c r="C191" s="28" t="s">
        <v>750</v>
      </c>
      <c r="D191" s="33">
        <v>7444.4120000000003</v>
      </c>
      <c r="E191" s="16">
        <v>1368504.9098700015</v>
      </c>
      <c r="F191" s="34">
        <v>1111202.9608350007</v>
      </c>
      <c r="G191" s="33">
        <v>7139.0834999999997</v>
      </c>
      <c r="H191" s="16">
        <v>1151177.2143749993</v>
      </c>
      <c r="I191" s="34">
        <v>799106.13190500007</v>
      </c>
      <c r="J191" s="33">
        <v>7600</v>
      </c>
      <c r="K191" s="16">
        <v>1296975.26315</v>
      </c>
      <c r="L191" s="34">
        <v>947223.10784499999</v>
      </c>
      <c r="M191" s="41">
        <v>8220.1</v>
      </c>
      <c r="N191" s="12">
        <v>7444.4120000000003</v>
      </c>
      <c r="O191" s="12">
        <v>4.6234999999999999</v>
      </c>
      <c r="P191" s="45">
        <f t="shared" si="39"/>
        <v>775.6880000000001</v>
      </c>
      <c r="Q191" s="103">
        <v>7721.4</v>
      </c>
      <c r="R191" s="108">
        <v>7139.0834999999997</v>
      </c>
      <c r="S191" s="23">
        <v>5.9245000000000001</v>
      </c>
      <c r="T191" s="57">
        <f t="shared" si="42"/>
        <v>582.31649999999991</v>
      </c>
      <c r="U191" s="37">
        <v>8344.5</v>
      </c>
      <c r="V191" s="88">
        <v>7700.106499999999</v>
      </c>
      <c r="W191" s="88">
        <v>7.1814999999999998</v>
      </c>
      <c r="X191" s="97">
        <f t="shared" si="43"/>
        <v>644.39350000000104</v>
      </c>
      <c r="Y191" s="69"/>
      <c r="Z191" s="67"/>
      <c r="AA191" s="67"/>
      <c r="AB191" s="67"/>
      <c r="AC191" s="67"/>
      <c r="AD191" s="67"/>
      <c r="AE191" s="67"/>
      <c r="AF191" s="67"/>
      <c r="AG191" s="77"/>
      <c r="AH191" s="81"/>
      <c r="AI191" s="7"/>
      <c r="AJ191" s="7"/>
      <c r="AK191" s="7"/>
      <c r="AL191" s="7"/>
      <c r="AM191" s="7"/>
      <c r="AN191" s="7"/>
      <c r="AO191" s="7"/>
      <c r="AP191" s="7"/>
      <c r="AQ191" s="91"/>
      <c r="AR191" s="67" t="s">
        <v>751</v>
      </c>
      <c r="AS191" s="77"/>
      <c r="AT191" s="3"/>
      <c r="AU191" s="3" t="s">
        <v>760</v>
      </c>
      <c r="AV191" s="3" t="s">
        <v>761</v>
      </c>
    </row>
    <row r="192" spans="1:48" ht="28.8" x14ac:dyDescent="0.3">
      <c r="A192" s="4" t="s">
        <v>271</v>
      </c>
      <c r="B192" s="5" t="s">
        <v>272</v>
      </c>
      <c r="C192" s="28" t="s">
        <v>750</v>
      </c>
      <c r="D192" s="33">
        <v>1032.2550000000001</v>
      </c>
      <c r="E192" s="16">
        <v>219488.38065000033</v>
      </c>
      <c r="F192" s="34">
        <v>183547.68850000002</v>
      </c>
      <c r="G192" s="33">
        <v>964.01499999999999</v>
      </c>
      <c r="H192" s="16">
        <v>204978.50945000045</v>
      </c>
      <c r="I192" s="34">
        <v>156490.44170000002</v>
      </c>
      <c r="J192" s="33">
        <v>931.89</v>
      </c>
      <c r="K192" s="16">
        <v>176376.55737500009</v>
      </c>
      <c r="L192" s="34">
        <v>133544.132625</v>
      </c>
      <c r="M192" s="11">
        <v>1150.3</v>
      </c>
      <c r="N192" s="12">
        <v>1032.2545</v>
      </c>
      <c r="O192" s="12">
        <v>2.0775000000000001</v>
      </c>
      <c r="P192" s="45">
        <f t="shared" si="39"/>
        <v>118.04549999999995</v>
      </c>
      <c r="Q192" s="56">
        <v>1067.384</v>
      </c>
      <c r="R192" s="23">
        <v>964.01499999999999</v>
      </c>
      <c r="S192" s="110">
        <v>3.8479999999999999</v>
      </c>
      <c r="T192" s="57">
        <f t="shared" si="42"/>
        <v>103.36900000000003</v>
      </c>
      <c r="U192" s="37">
        <v>1125.3030000000001</v>
      </c>
      <c r="V192" s="88">
        <v>1009.2275000000001</v>
      </c>
      <c r="W192" s="88">
        <v>4.5469000000000008</v>
      </c>
      <c r="X192" s="97">
        <f t="shared" si="43"/>
        <v>116.07550000000003</v>
      </c>
      <c r="Y192" s="69"/>
      <c r="Z192" s="67"/>
      <c r="AA192" s="67"/>
      <c r="AB192" s="67"/>
      <c r="AC192" s="67"/>
      <c r="AD192" s="67"/>
      <c r="AE192" s="67"/>
      <c r="AF192" s="67"/>
      <c r="AG192" s="77"/>
      <c r="AH192" s="80"/>
      <c r="AI192" s="74"/>
      <c r="AJ192" s="76"/>
      <c r="AK192" s="76"/>
      <c r="AL192" s="76"/>
      <c r="AM192" s="76"/>
      <c r="AN192" s="76" t="s">
        <v>751</v>
      </c>
      <c r="AO192" s="76"/>
      <c r="AP192" s="76"/>
      <c r="AQ192" s="94">
        <v>1</v>
      </c>
      <c r="AR192" s="67" t="s">
        <v>751</v>
      </c>
      <c r="AS192" s="94"/>
      <c r="AT192" s="3" t="s">
        <v>765</v>
      </c>
      <c r="AU192" s="3" t="s">
        <v>760</v>
      </c>
      <c r="AV192" s="3" t="s">
        <v>761</v>
      </c>
    </row>
    <row r="193" spans="1:48" ht="43.2" x14ac:dyDescent="0.3">
      <c r="A193" s="4" t="s">
        <v>273</v>
      </c>
      <c r="B193" s="5" t="s">
        <v>274</v>
      </c>
      <c r="C193" s="28" t="s">
        <v>750</v>
      </c>
      <c r="D193" s="33">
        <v>7510.8154199999999</v>
      </c>
      <c r="E193" s="16">
        <v>1489695.1304027997</v>
      </c>
      <c r="F193" s="34">
        <v>1229898.1908386997</v>
      </c>
      <c r="G193" s="33">
        <v>7999.9999999999854</v>
      </c>
      <c r="H193" s="16">
        <v>1586719.9999999967</v>
      </c>
      <c r="I193" s="34">
        <v>1188749.6779366971</v>
      </c>
      <c r="J193" s="33">
        <v>7999.9999999999927</v>
      </c>
      <c r="K193" s="16">
        <v>1555135.7111899978</v>
      </c>
      <c r="L193" s="34">
        <v>1183975.504434899</v>
      </c>
      <c r="M193" s="11">
        <v>7547.3</v>
      </c>
      <c r="N193" s="12">
        <v>7510.8154199999999</v>
      </c>
      <c r="O193" s="12">
        <v>2.7</v>
      </c>
      <c r="P193" s="45">
        <f t="shared" si="39"/>
        <v>36.484580000000278</v>
      </c>
      <c r="Q193" s="103">
        <v>8285.9</v>
      </c>
      <c r="R193" s="108">
        <v>8242.3017</v>
      </c>
      <c r="S193" s="108">
        <v>0.6</v>
      </c>
      <c r="T193" s="109">
        <f t="shared" si="42"/>
        <v>43.598299999999654</v>
      </c>
      <c r="U193" s="37">
        <v>8437.5</v>
      </c>
      <c r="V193" s="88">
        <v>8100.5524800000003</v>
      </c>
      <c r="W193" s="88">
        <v>2.9000000000000004</v>
      </c>
      <c r="X193" s="97">
        <f t="shared" si="43"/>
        <v>336.94751999999971</v>
      </c>
      <c r="Y193" s="69"/>
      <c r="Z193" s="67"/>
      <c r="AA193" s="67"/>
      <c r="AB193" s="67"/>
      <c r="AC193" s="67"/>
      <c r="AD193" s="67"/>
      <c r="AE193" s="67"/>
      <c r="AF193" s="67"/>
      <c r="AG193" s="77"/>
      <c r="AH193" s="81"/>
      <c r="AI193" s="7"/>
      <c r="AJ193" s="7"/>
      <c r="AK193" s="7"/>
      <c r="AL193" s="7"/>
      <c r="AM193" s="7"/>
      <c r="AN193" s="7"/>
      <c r="AO193" s="7"/>
      <c r="AP193" s="7"/>
      <c r="AQ193" s="91"/>
      <c r="AR193" s="67" t="s">
        <v>751</v>
      </c>
      <c r="AS193" s="77" t="s">
        <v>751</v>
      </c>
      <c r="AT193" s="3" t="s">
        <v>857</v>
      </c>
      <c r="AU193" s="3" t="s">
        <v>760</v>
      </c>
      <c r="AV193" s="3" t="s">
        <v>761</v>
      </c>
    </row>
    <row r="194" spans="1:48" ht="28.8" x14ac:dyDescent="0.3">
      <c r="A194" s="4" t="s">
        <v>275</v>
      </c>
      <c r="B194" s="5" t="s">
        <v>276</v>
      </c>
      <c r="C194" s="28" t="s">
        <v>750</v>
      </c>
      <c r="D194" s="33">
        <v>7998.2623999999996</v>
      </c>
      <c r="E194" s="16">
        <v>1586375.3644159988</v>
      </c>
      <c r="F194" s="34">
        <v>1308340.2148925001</v>
      </c>
      <c r="G194" s="33">
        <v>5095.3211000000028</v>
      </c>
      <c r="H194" s="16">
        <v>1010605.9869739999</v>
      </c>
      <c r="I194" s="34">
        <v>766736.58079499973</v>
      </c>
      <c r="J194" s="33">
        <v>4811.9418999999998</v>
      </c>
      <c r="K194" s="16">
        <v>954400.55644800025</v>
      </c>
      <c r="L194" s="34">
        <v>730681.10829299991</v>
      </c>
      <c r="M194" s="11">
        <v>8179.44</v>
      </c>
      <c r="N194" s="12">
        <v>7998.2623999999996</v>
      </c>
      <c r="O194" s="12">
        <v>0.29239999999999999</v>
      </c>
      <c r="P194" s="45">
        <f t="shared" si="39"/>
        <v>181.17759999999998</v>
      </c>
      <c r="Q194" s="103">
        <v>5599.68</v>
      </c>
      <c r="R194" s="108">
        <v>5095.3211000000001</v>
      </c>
      <c r="S194" s="108">
        <v>35.457299999999996</v>
      </c>
      <c r="T194" s="109">
        <f t="shared" si="42"/>
        <v>504.35890000000018</v>
      </c>
      <c r="U194" s="37">
        <v>5329.7000000000007</v>
      </c>
      <c r="V194" s="88">
        <v>4811.9418999999998</v>
      </c>
      <c r="W194" s="88">
        <v>25.948500000000003</v>
      </c>
      <c r="X194" s="97">
        <f t="shared" si="43"/>
        <v>517.75810000000092</v>
      </c>
      <c r="Y194" s="69" t="s">
        <v>751</v>
      </c>
      <c r="Z194" s="67"/>
      <c r="AA194" s="67"/>
      <c r="AB194" s="67"/>
      <c r="AC194" s="67"/>
      <c r="AD194" s="67" t="s">
        <v>752</v>
      </c>
      <c r="AE194" s="67"/>
      <c r="AF194" s="67"/>
      <c r="AG194" s="77">
        <v>3</v>
      </c>
      <c r="AH194" s="80"/>
      <c r="AI194" s="74"/>
      <c r="AJ194" s="76"/>
      <c r="AK194" s="76"/>
      <c r="AL194" s="76" t="s">
        <v>752</v>
      </c>
      <c r="AM194" s="76"/>
      <c r="AN194" s="76"/>
      <c r="AO194" s="76"/>
      <c r="AP194" s="76"/>
      <c r="AQ194" s="94">
        <v>2</v>
      </c>
      <c r="AR194" s="67" t="s">
        <v>751</v>
      </c>
      <c r="AS194" s="94"/>
      <c r="AT194" s="3" t="s">
        <v>759</v>
      </c>
      <c r="AU194" s="3"/>
      <c r="AV194" s="3" t="s">
        <v>774</v>
      </c>
    </row>
    <row r="195" spans="1:48" ht="28.8" x14ac:dyDescent="0.3">
      <c r="A195" s="4" t="s">
        <v>277</v>
      </c>
      <c r="B195" s="5" t="s">
        <v>278</v>
      </c>
      <c r="C195" s="28" t="s">
        <v>750</v>
      </c>
      <c r="D195" s="33">
        <v>3761.0911500000011</v>
      </c>
      <c r="E195" s="16">
        <v>767901.98009550001</v>
      </c>
      <c r="F195" s="34">
        <v>638164.48132199992</v>
      </c>
      <c r="G195" s="33">
        <v>3222.7681500000003</v>
      </c>
      <c r="H195" s="16">
        <v>657992.57318549976</v>
      </c>
      <c r="I195" s="34">
        <v>497895.25765500008</v>
      </c>
      <c r="J195" s="33">
        <v>3719.6903899999998</v>
      </c>
      <c r="K195" s="16">
        <v>759449.18692530016</v>
      </c>
      <c r="L195" s="34">
        <v>591849.93644969969</v>
      </c>
      <c r="M195" s="11">
        <v>3791</v>
      </c>
      <c r="N195" s="12">
        <v>3761.0911500000002</v>
      </c>
      <c r="O195" s="12">
        <v>0.19935</v>
      </c>
      <c r="P195" s="45">
        <f t="shared" si="39"/>
        <v>29.908849999999802</v>
      </c>
      <c r="Q195" s="103">
        <v>3245</v>
      </c>
      <c r="R195" s="108">
        <v>3222.77</v>
      </c>
      <c r="S195" s="23">
        <v>412.71499</v>
      </c>
      <c r="T195" s="109">
        <f t="shared" si="42"/>
        <v>22.230000000000018</v>
      </c>
      <c r="U195" s="37">
        <v>3996</v>
      </c>
      <c r="V195" s="88">
        <v>3719.6903999999995</v>
      </c>
      <c r="W195" s="88">
        <v>138.81849999999997</v>
      </c>
      <c r="X195" s="97">
        <f t="shared" si="43"/>
        <v>276.3096000000005</v>
      </c>
      <c r="Y195" s="69"/>
      <c r="Z195" s="67"/>
      <c r="AA195" s="67"/>
      <c r="AB195" s="67"/>
      <c r="AC195" s="67"/>
      <c r="AD195" s="67" t="s">
        <v>751</v>
      </c>
      <c r="AE195" s="67"/>
      <c r="AF195" s="67"/>
      <c r="AG195" s="77">
        <v>1</v>
      </c>
      <c r="AH195" s="80"/>
      <c r="AI195" s="74"/>
      <c r="AJ195" s="76"/>
      <c r="AK195" s="76"/>
      <c r="AL195" s="76"/>
      <c r="AM195" s="76"/>
      <c r="AN195" s="76" t="s">
        <v>751</v>
      </c>
      <c r="AO195" s="76"/>
      <c r="AP195" s="76" t="s">
        <v>751</v>
      </c>
      <c r="AQ195" s="94">
        <v>2</v>
      </c>
      <c r="AR195" s="67" t="s">
        <v>751</v>
      </c>
      <c r="AS195" s="94" t="s">
        <v>751</v>
      </c>
      <c r="AT195" s="3" t="s">
        <v>759</v>
      </c>
      <c r="AU195" s="3" t="s">
        <v>760</v>
      </c>
      <c r="AV195" s="3" t="s">
        <v>761</v>
      </c>
    </row>
    <row r="196" spans="1:48" ht="28.8" x14ac:dyDescent="0.3">
      <c r="A196" s="4" t="s">
        <v>279</v>
      </c>
      <c r="B196" s="5" t="s">
        <v>280</v>
      </c>
      <c r="C196" s="28" t="s">
        <v>750</v>
      </c>
      <c r="D196" s="33">
        <v>4546.4313999999995</v>
      </c>
      <c r="E196" s="16">
        <v>916287.78435600013</v>
      </c>
      <c r="F196" s="34">
        <v>758559.65456500032</v>
      </c>
      <c r="G196" s="33">
        <v>4269.1034</v>
      </c>
      <c r="H196" s="16">
        <v>860395.09923600021</v>
      </c>
      <c r="I196" s="34">
        <v>649251.99559949979</v>
      </c>
      <c r="J196" s="33">
        <v>4248.2041000000008</v>
      </c>
      <c r="K196" s="16">
        <v>856183.05431599973</v>
      </c>
      <c r="L196" s="34">
        <v>660188.726486</v>
      </c>
      <c r="M196" s="11">
        <v>4546.4309999999996</v>
      </c>
      <c r="N196" s="12">
        <v>4546.4309999999996</v>
      </c>
      <c r="O196" s="12">
        <v>0.85699999999999998</v>
      </c>
      <c r="P196" s="45">
        <f t="shared" si="39"/>
        <v>0</v>
      </c>
      <c r="Q196" s="103">
        <v>4269.1049999999996</v>
      </c>
      <c r="R196" s="108">
        <v>4269.1049999999996</v>
      </c>
      <c r="S196" s="108">
        <v>1.536</v>
      </c>
      <c r="T196" s="109">
        <f t="shared" si="42"/>
        <v>0</v>
      </c>
      <c r="U196" s="37">
        <v>4840.3700200000003</v>
      </c>
      <c r="V196" s="88">
        <v>4248.204099999999</v>
      </c>
      <c r="W196" s="88">
        <v>0.81079999999999997</v>
      </c>
      <c r="X196" s="97">
        <f t="shared" si="43"/>
        <v>592.16592000000128</v>
      </c>
      <c r="Y196" s="69" t="s">
        <v>751</v>
      </c>
      <c r="Z196" s="67"/>
      <c r="AA196" s="67"/>
      <c r="AB196" s="67"/>
      <c r="AC196" s="67"/>
      <c r="AD196" s="67"/>
      <c r="AE196" s="67"/>
      <c r="AF196" s="67"/>
      <c r="AG196" s="77">
        <v>1</v>
      </c>
      <c r="AH196" s="80"/>
      <c r="AI196" s="74"/>
      <c r="AJ196" s="76"/>
      <c r="AK196" s="76"/>
      <c r="AL196" s="76"/>
      <c r="AM196" s="76" t="s">
        <v>751</v>
      </c>
      <c r="AN196" s="76" t="s">
        <v>751</v>
      </c>
      <c r="AO196" s="76"/>
      <c r="AP196" s="76"/>
      <c r="AQ196" s="94">
        <v>2</v>
      </c>
      <c r="AR196" s="67" t="s">
        <v>751</v>
      </c>
      <c r="AS196" s="94"/>
      <c r="AT196" s="3" t="s">
        <v>759</v>
      </c>
      <c r="AU196" s="3" t="s">
        <v>760</v>
      </c>
      <c r="AV196" s="3" t="s">
        <v>761</v>
      </c>
    </row>
    <row r="197" spans="1:48" ht="28.8" x14ac:dyDescent="0.3">
      <c r="A197" s="4" t="s">
        <v>281</v>
      </c>
      <c r="B197" s="5" t="s">
        <v>282</v>
      </c>
      <c r="C197" s="28" t="s">
        <v>750</v>
      </c>
      <c r="D197" s="33">
        <v>4.9490999999999996</v>
      </c>
      <c r="E197" s="16">
        <v>760.79553600000008</v>
      </c>
      <c r="F197" s="34">
        <v>555.04860400000007</v>
      </c>
      <c r="G197" s="33">
        <v>56.790299999999995</v>
      </c>
      <c r="H197" s="16">
        <v>9086.9941419999996</v>
      </c>
      <c r="I197" s="34">
        <v>5415.8874269999988</v>
      </c>
      <c r="J197" s="33">
        <v>154.85926290000003</v>
      </c>
      <c r="K197" s="16">
        <v>24702.526803018009</v>
      </c>
      <c r="L197" s="34">
        <v>16351.781067955</v>
      </c>
      <c r="M197" s="11">
        <v>6.35</v>
      </c>
      <c r="N197" s="12">
        <v>4.9490999999999996</v>
      </c>
      <c r="O197" s="12">
        <v>33.959200000000003</v>
      </c>
      <c r="P197" s="45">
        <f t="shared" si="39"/>
        <v>1.4009</v>
      </c>
      <c r="Q197" s="103">
        <v>65.322199999999995</v>
      </c>
      <c r="R197" s="23">
        <v>56.790300000000002</v>
      </c>
      <c r="S197" s="108">
        <v>43.8705</v>
      </c>
      <c r="T197" s="109">
        <f t="shared" si="42"/>
        <v>8.5318999999999932</v>
      </c>
      <c r="U197" s="37">
        <v>184.702</v>
      </c>
      <c r="V197" s="88">
        <v>161.58609999999999</v>
      </c>
      <c r="W197" s="88">
        <v>62.489100000000001</v>
      </c>
      <c r="X197" s="97">
        <f t="shared" si="43"/>
        <v>23.115900000000011</v>
      </c>
      <c r="Y197" s="69"/>
      <c r="Z197" s="67"/>
      <c r="AA197" s="67"/>
      <c r="AB197" s="67"/>
      <c r="AC197" s="67"/>
      <c r="AD197" s="67"/>
      <c r="AE197" s="67"/>
      <c r="AF197" s="67"/>
      <c r="AG197" s="77"/>
      <c r="AH197" s="81"/>
      <c r="AI197" s="7"/>
      <c r="AJ197" s="7"/>
      <c r="AK197" s="7"/>
      <c r="AL197" s="7"/>
      <c r="AM197" s="7"/>
      <c r="AN197" s="7"/>
      <c r="AO197" s="7"/>
      <c r="AP197" s="7"/>
      <c r="AQ197" s="91"/>
      <c r="AR197" s="67"/>
      <c r="AS197" s="77"/>
      <c r="AT197" s="3"/>
      <c r="AU197" s="3" t="s">
        <v>760</v>
      </c>
      <c r="AV197" s="3" t="s">
        <v>761</v>
      </c>
    </row>
    <row r="198" spans="1:48" ht="28.8" x14ac:dyDescent="0.3">
      <c r="A198" s="4" t="s">
        <v>283</v>
      </c>
      <c r="B198" s="5" t="s">
        <v>284</v>
      </c>
      <c r="C198" s="28" t="s">
        <v>750</v>
      </c>
      <c r="D198" s="33">
        <v>12080.000000000011</v>
      </c>
      <c r="E198" s="16">
        <v>1825629.6608432019</v>
      </c>
      <c r="F198" s="34">
        <v>1408244.882808401</v>
      </c>
      <c r="G198" s="33">
        <v>12080.000000000018</v>
      </c>
      <c r="H198" s="16">
        <v>1928088.8000000031</v>
      </c>
      <c r="I198" s="34">
        <v>1333834.6093220029</v>
      </c>
      <c r="J198" s="33">
        <v>11189.470039999998</v>
      </c>
      <c r="K198" s="16">
        <v>1785951.3131328004</v>
      </c>
      <c r="L198" s="34">
        <v>1275724.4300518001</v>
      </c>
      <c r="M198" s="11">
        <v>12113.864</v>
      </c>
      <c r="N198" s="12">
        <v>12113.864</v>
      </c>
      <c r="O198" s="12">
        <v>13.757</v>
      </c>
      <c r="P198" s="45">
        <f t="shared" si="39"/>
        <v>0</v>
      </c>
      <c r="Q198" s="103">
        <v>14178.093999999999</v>
      </c>
      <c r="R198" s="108">
        <v>12095.35</v>
      </c>
      <c r="S198" s="108">
        <v>38.942999999999998</v>
      </c>
      <c r="T198" s="109">
        <f t="shared" si="42"/>
        <v>2082.7439999999988</v>
      </c>
      <c r="U198" s="37">
        <v>14720.240000000002</v>
      </c>
      <c r="V198" s="88">
        <v>12275.404</v>
      </c>
      <c r="W198" s="88">
        <v>34.576000000000001</v>
      </c>
      <c r="X198" s="97">
        <f t="shared" si="43"/>
        <v>2444.8360000000011</v>
      </c>
      <c r="Y198" s="69"/>
      <c r="Z198" s="67" t="s">
        <v>751</v>
      </c>
      <c r="AA198" s="67"/>
      <c r="AB198" s="67"/>
      <c r="AC198" s="67"/>
      <c r="AD198" s="67"/>
      <c r="AE198" s="67"/>
      <c r="AF198" s="67"/>
      <c r="AG198" s="77">
        <v>1</v>
      </c>
      <c r="AH198" s="81"/>
      <c r="AI198" s="7"/>
      <c r="AJ198" s="7"/>
      <c r="AK198" s="7"/>
      <c r="AL198" s="7"/>
      <c r="AM198" s="7"/>
      <c r="AN198" s="7"/>
      <c r="AO198" s="7"/>
      <c r="AP198" s="7"/>
      <c r="AQ198" s="91"/>
      <c r="AR198" s="67" t="s">
        <v>751</v>
      </c>
      <c r="AS198" s="77"/>
      <c r="AT198" s="3" t="s">
        <v>765</v>
      </c>
      <c r="AU198" s="3" t="s">
        <v>760</v>
      </c>
      <c r="AV198" s="3" t="s">
        <v>761</v>
      </c>
    </row>
    <row r="199" spans="1:48" ht="28.8" x14ac:dyDescent="0.3">
      <c r="A199" s="4" t="s">
        <v>844</v>
      </c>
      <c r="B199" s="5" t="s">
        <v>285</v>
      </c>
      <c r="C199" s="28" t="s">
        <v>750</v>
      </c>
      <c r="D199" s="33">
        <v>5999.4379000000017</v>
      </c>
      <c r="E199" s="16">
        <v>933795.48560399946</v>
      </c>
      <c r="F199" s="34">
        <v>731812.7657275002</v>
      </c>
      <c r="G199" s="33">
        <v>5999.6393999999964</v>
      </c>
      <c r="H199" s="16">
        <v>1002299.7581640001</v>
      </c>
      <c r="I199" s="34">
        <v>713985.59453950007</v>
      </c>
      <c r="J199" s="33">
        <v>5999.9233000000022</v>
      </c>
      <c r="K199" s="16">
        <v>1002347.1864959998</v>
      </c>
      <c r="L199" s="34">
        <v>727483.56088600017</v>
      </c>
      <c r="M199" s="11">
        <v>6309.5119999999997</v>
      </c>
      <c r="N199" s="12">
        <v>5999.4378999999999</v>
      </c>
      <c r="O199" s="12">
        <v>0.32369999999999999</v>
      </c>
      <c r="P199" s="45">
        <f t="shared" si="39"/>
        <v>310.07409999999982</v>
      </c>
      <c r="Q199" s="56">
        <v>6327.06</v>
      </c>
      <c r="R199" s="23">
        <v>5999.6394</v>
      </c>
      <c r="S199" s="23">
        <v>0.23669999999999999</v>
      </c>
      <c r="T199" s="109">
        <f t="shared" si="42"/>
        <v>327.42060000000038</v>
      </c>
      <c r="U199" s="37">
        <v>6916.88</v>
      </c>
      <c r="V199" s="88">
        <v>5999.9232999999995</v>
      </c>
      <c r="W199" s="88">
        <v>16.698400000000003</v>
      </c>
      <c r="X199" s="97">
        <f t="shared" si="43"/>
        <v>916.95670000000064</v>
      </c>
      <c r="Y199" s="69"/>
      <c r="Z199" s="67"/>
      <c r="AA199" s="67"/>
      <c r="AB199" s="67"/>
      <c r="AC199" s="67"/>
      <c r="AD199" s="67"/>
      <c r="AE199" s="67"/>
      <c r="AF199" s="67"/>
      <c r="AG199" s="77"/>
      <c r="AH199" s="81"/>
      <c r="AI199" s="7"/>
      <c r="AJ199" s="7"/>
      <c r="AK199" s="7"/>
      <c r="AL199" s="7"/>
      <c r="AM199" s="7"/>
      <c r="AN199" s="7"/>
      <c r="AO199" s="7"/>
      <c r="AP199" s="7"/>
      <c r="AQ199" s="91"/>
      <c r="AR199" s="67" t="s">
        <v>751</v>
      </c>
      <c r="AS199" s="77"/>
      <c r="AT199" s="3"/>
      <c r="AU199" s="3"/>
      <c r="AV199" s="3" t="s">
        <v>774</v>
      </c>
    </row>
    <row r="200" spans="1:48" ht="28.8" x14ac:dyDescent="0.3">
      <c r="A200" s="4" t="s">
        <v>286</v>
      </c>
      <c r="B200" s="5" t="s">
        <v>287</v>
      </c>
      <c r="C200" s="28" t="s">
        <v>750</v>
      </c>
      <c r="D200" s="33">
        <v>14248.000000000011</v>
      </c>
      <c r="E200" s="16">
        <v>2123855.2759960019</v>
      </c>
      <c r="F200" s="34">
        <v>1626470.6770910013</v>
      </c>
      <c r="G200" s="33">
        <v>14247.999999999985</v>
      </c>
      <c r="H200" s="16">
        <v>2238075.8399999985</v>
      </c>
      <c r="I200" s="34">
        <v>1526839.4716609977</v>
      </c>
      <c r="J200" s="33">
        <v>14247.999999999989</v>
      </c>
      <c r="K200" s="16">
        <v>2022435.3251279995</v>
      </c>
      <c r="L200" s="34">
        <v>1362678.2674669996</v>
      </c>
      <c r="M200" s="11">
        <v>16011.4</v>
      </c>
      <c r="N200" s="12">
        <v>14442.321400000001</v>
      </c>
      <c r="O200" s="12">
        <v>101.1614</v>
      </c>
      <c r="P200" s="45">
        <f t="shared" si="39"/>
        <v>1569.0785999999989</v>
      </c>
      <c r="Q200" s="103">
        <v>16018.62</v>
      </c>
      <c r="R200" s="108">
        <v>14332.687400000001</v>
      </c>
      <c r="S200" s="23">
        <v>100.8125</v>
      </c>
      <c r="T200" s="109">
        <f t="shared" si="42"/>
        <v>1685.9326000000001</v>
      </c>
      <c r="U200" s="37">
        <v>16008.840000000002</v>
      </c>
      <c r="V200" s="88">
        <v>14266.550999999998</v>
      </c>
      <c r="W200" s="88">
        <v>71.905600000000007</v>
      </c>
      <c r="X200" s="97">
        <f t="shared" si="43"/>
        <v>1742.2890000000043</v>
      </c>
      <c r="Y200" s="69"/>
      <c r="Z200" s="67"/>
      <c r="AA200" s="67"/>
      <c r="AB200" s="67"/>
      <c r="AC200" s="67"/>
      <c r="AD200" s="67"/>
      <c r="AE200" s="67"/>
      <c r="AF200" s="67"/>
      <c r="AG200" s="77"/>
      <c r="AH200" s="81"/>
      <c r="AI200" s="7"/>
      <c r="AJ200" s="7"/>
      <c r="AK200" s="7"/>
      <c r="AL200" s="7"/>
      <c r="AM200" s="7"/>
      <c r="AN200" s="7"/>
      <c r="AO200" s="7"/>
      <c r="AP200" s="7"/>
      <c r="AQ200" s="91"/>
      <c r="AR200" s="67" t="s">
        <v>751</v>
      </c>
      <c r="AS200" s="77"/>
      <c r="AT200" s="3"/>
      <c r="AU200" s="3" t="s">
        <v>760</v>
      </c>
      <c r="AV200" s="3" t="s">
        <v>761</v>
      </c>
    </row>
    <row r="201" spans="1:48" ht="28.8" x14ac:dyDescent="0.3">
      <c r="A201" s="4" t="s">
        <v>288</v>
      </c>
      <c r="B201" s="5" t="s">
        <v>289</v>
      </c>
      <c r="C201" s="28" t="s">
        <v>750</v>
      </c>
      <c r="D201" s="33">
        <v>52000.000120000062</v>
      </c>
      <c r="E201" s="16">
        <v>6009403.7889902107</v>
      </c>
      <c r="F201" s="34">
        <v>4202717.7003379092</v>
      </c>
      <c r="G201" s="33">
        <v>52000.000000000007</v>
      </c>
      <c r="H201" s="16">
        <v>6356480.0000000028</v>
      </c>
      <c r="I201" s="34">
        <v>3769914.6454089992</v>
      </c>
      <c r="J201" s="33">
        <v>48327.587699999996</v>
      </c>
      <c r="K201" s="16">
        <v>5907564.3204000033</v>
      </c>
      <c r="L201" s="34">
        <v>3689249.8771506008</v>
      </c>
      <c r="M201" s="11">
        <v>52244</v>
      </c>
      <c r="N201" s="12">
        <v>4750.6409999999996</v>
      </c>
      <c r="O201" s="12">
        <v>52000</v>
      </c>
      <c r="P201" s="45">
        <f t="shared" si="39"/>
        <v>47493.358999999997</v>
      </c>
      <c r="Q201" s="56">
        <v>53282.201399999998</v>
      </c>
      <c r="R201" s="23">
        <v>52043.426399999997</v>
      </c>
      <c r="S201" s="108">
        <v>4466.6260000000002</v>
      </c>
      <c r="T201" s="109">
        <f t="shared" si="42"/>
        <v>1238.7750000000015</v>
      </c>
      <c r="U201" s="37">
        <v>52079</v>
      </c>
      <c r="V201" s="88">
        <v>49745.8</v>
      </c>
      <c r="W201" s="88">
        <v>2432.683</v>
      </c>
      <c r="X201" s="97">
        <f t="shared" si="43"/>
        <v>2333.1999999999971</v>
      </c>
      <c r="Y201" s="69"/>
      <c r="Z201" s="67"/>
      <c r="AA201" s="67"/>
      <c r="AB201" s="67"/>
      <c r="AC201" s="67"/>
      <c r="AD201" s="67"/>
      <c r="AE201" s="67"/>
      <c r="AF201" s="67"/>
      <c r="AG201" s="77"/>
      <c r="AH201" s="80"/>
      <c r="AI201" s="74"/>
      <c r="AJ201" s="76"/>
      <c r="AK201" s="76"/>
      <c r="AL201" s="76"/>
      <c r="AM201" s="76"/>
      <c r="AN201" s="76"/>
      <c r="AO201" s="76"/>
      <c r="AP201" s="76" t="s">
        <v>751</v>
      </c>
      <c r="AQ201" s="91"/>
      <c r="AR201" s="67" t="s">
        <v>751</v>
      </c>
      <c r="AS201" s="77"/>
      <c r="AT201" s="3" t="s">
        <v>765</v>
      </c>
      <c r="AU201" s="3" t="s">
        <v>760</v>
      </c>
      <c r="AV201" s="3" t="s">
        <v>761</v>
      </c>
    </row>
    <row r="202" spans="1:48" ht="28.8" x14ac:dyDescent="0.3">
      <c r="A202" s="4" t="s">
        <v>290</v>
      </c>
      <c r="B202" s="5" t="s">
        <v>291</v>
      </c>
      <c r="C202" s="28" t="s">
        <v>750</v>
      </c>
      <c r="D202" s="33">
        <v>982.83840841600022</v>
      </c>
      <c r="E202" s="16">
        <v>113916.9329521203</v>
      </c>
      <c r="F202" s="34">
        <v>80678.579108192935</v>
      </c>
      <c r="G202" s="33">
        <v>1250.8039459199999</v>
      </c>
      <c r="H202" s="16">
        <v>162516.95669338564</v>
      </c>
      <c r="I202" s="34">
        <v>102435.92650325998</v>
      </c>
      <c r="J202" s="33">
        <v>785.20086598399962</v>
      </c>
      <c r="K202" s="16">
        <v>102021.14851730104</v>
      </c>
      <c r="L202" s="34">
        <v>64952.27698365759</v>
      </c>
      <c r="M202" s="11">
        <v>1378.5</v>
      </c>
      <c r="N202" s="12">
        <v>982.83</v>
      </c>
      <c r="O202" s="12">
        <v>430.08</v>
      </c>
      <c r="P202" s="45">
        <f t="shared" si="39"/>
        <v>395.66999999999996</v>
      </c>
      <c r="Q202" s="103">
        <v>1843</v>
      </c>
      <c r="R202" s="108">
        <v>1250.8</v>
      </c>
      <c r="S202" s="23">
        <v>331.43</v>
      </c>
      <c r="T202" s="109">
        <f t="shared" si="42"/>
        <v>592.20000000000005</v>
      </c>
      <c r="U202" s="37">
        <v>1188</v>
      </c>
      <c r="V202" s="88">
        <v>785.2008800000001</v>
      </c>
      <c r="W202" s="88">
        <v>500.45336000000003</v>
      </c>
      <c r="X202" s="97">
        <f t="shared" si="43"/>
        <v>402.7991199999999</v>
      </c>
      <c r="Y202" s="69"/>
      <c r="Z202" s="67"/>
      <c r="AA202" s="67"/>
      <c r="AB202" s="67"/>
      <c r="AC202" s="67"/>
      <c r="AD202" s="67"/>
      <c r="AE202" s="67"/>
      <c r="AF202" s="67"/>
      <c r="AG202" s="77"/>
      <c r="AH202" s="80"/>
      <c r="AI202" s="74"/>
      <c r="AJ202" s="76"/>
      <c r="AK202" s="76"/>
      <c r="AL202" s="76"/>
      <c r="AM202" s="76"/>
      <c r="AN202" s="76" t="s">
        <v>751</v>
      </c>
      <c r="AO202" s="76"/>
      <c r="AP202" s="76"/>
      <c r="AQ202" s="94">
        <v>1</v>
      </c>
      <c r="AR202" s="67"/>
      <c r="AS202" s="94"/>
      <c r="AT202" s="3" t="s">
        <v>765</v>
      </c>
      <c r="AU202" s="3" t="s">
        <v>760</v>
      </c>
      <c r="AV202" s="3" t="s">
        <v>761</v>
      </c>
    </row>
    <row r="203" spans="1:48" ht="43.2" x14ac:dyDescent="0.3">
      <c r="A203" s="4" t="s">
        <v>292</v>
      </c>
      <c r="B203" s="5" t="s">
        <v>293</v>
      </c>
      <c r="C203" s="28" t="s">
        <v>750</v>
      </c>
      <c r="D203" s="33">
        <v>9241.6347499999993</v>
      </c>
      <c r="E203" s="16">
        <v>1366293.9523224998</v>
      </c>
      <c r="F203" s="34">
        <v>1049432.4249775005</v>
      </c>
      <c r="G203" s="33">
        <v>8736.4470000000001</v>
      </c>
      <c r="H203" s="16">
        <v>1288625.9325000003</v>
      </c>
      <c r="I203" s="34">
        <v>863412.52461999934</v>
      </c>
      <c r="J203" s="33">
        <v>7517.9857499999998</v>
      </c>
      <c r="K203" s="16">
        <v>1108902.8981249998</v>
      </c>
      <c r="L203" s="34">
        <v>764196.88675624982</v>
      </c>
      <c r="M203" s="11">
        <v>9241.6299999999992</v>
      </c>
      <c r="N203" s="12">
        <v>9241.6299999999992</v>
      </c>
      <c r="O203" s="12">
        <v>2.5859999999999999</v>
      </c>
      <c r="P203" s="45">
        <f t="shared" si="39"/>
        <v>0</v>
      </c>
      <c r="Q203" s="103">
        <v>9024.9850000000006</v>
      </c>
      <c r="R203" s="108">
        <v>8736.4470000000001</v>
      </c>
      <c r="S203" s="108">
        <v>1.3009999999999999</v>
      </c>
      <c r="T203" s="109">
        <f t="shared" si="42"/>
        <v>288.53800000000047</v>
      </c>
      <c r="U203" s="37">
        <v>9373.223</v>
      </c>
      <c r="V203" s="88">
        <v>7517.9870000000001</v>
      </c>
      <c r="W203" s="88">
        <v>28.343749999999996</v>
      </c>
      <c r="X203" s="97">
        <f t="shared" si="43"/>
        <v>1855.2359999999999</v>
      </c>
      <c r="Y203" s="69"/>
      <c r="Z203" s="67"/>
      <c r="AA203" s="67"/>
      <c r="AB203" s="67"/>
      <c r="AC203" s="67"/>
      <c r="AD203" s="67"/>
      <c r="AE203" s="67"/>
      <c r="AF203" s="67"/>
      <c r="AG203" s="77"/>
      <c r="AH203" s="81"/>
      <c r="AI203" s="7"/>
      <c r="AJ203" s="7"/>
      <c r="AK203" s="7"/>
      <c r="AL203" s="7"/>
      <c r="AM203" s="7"/>
      <c r="AN203" s="7"/>
      <c r="AO203" s="7"/>
      <c r="AP203" s="7"/>
      <c r="AQ203" s="91"/>
      <c r="AR203" s="67" t="s">
        <v>751</v>
      </c>
      <c r="AS203" s="77" t="s">
        <v>751</v>
      </c>
      <c r="AT203" s="3" t="s">
        <v>859</v>
      </c>
      <c r="AU203" s="3" t="s">
        <v>760</v>
      </c>
      <c r="AV203" s="3" t="s">
        <v>761</v>
      </c>
    </row>
    <row r="204" spans="1:48" ht="43.2" x14ac:dyDescent="0.3">
      <c r="A204" s="4" t="s">
        <v>294</v>
      </c>
      <c r="B204" s="5" t="s">
        <v>295</v>
      </c>
      <c r="C204" s="28" t="s">
        <v>750</v>
      </c>
      <c r="D204" s="33">
        <v>12120.187599999999</v>
      </c>
      <c r="E204" s="16">
        <v>1829493.1873860001</v>
      </c>
      <c r="F204" s="34">
        <v>1414738.4936679995</v>
      </c>
      <c r="G204" s="33">
        <v>11320.776399999997</v>
      </c>
      <c r="H204" s="16">
        <v>1806909.121204</v>
      </c>
      <c r="I204" s="34">
        <v>1239868.878824</v>
      </c>
      <c r="J204" s="33">
        <v>9465.6059999999961</v>
      </c>
      <c r="K204" s="16">
        <v>1510805.3736260002</v>
      </c>
      <c r="L204" s="34">
        <v>1074554.506328</v>
      </c>
      <c r="M204" s="11">
        <v>12120.187599999999</v>
      </c>
      <c r="N204" s="12">
        <v>12120.187599999999</v>
      </c>
      <c r="O204" s="12">
        <v>3.74</v>
      </c>
      <c r="P204" s="45">
        <f t="shared" si="39"/>
        <v>0</v>
      </c>
      <c r="Q204" s="103">
        <v>11847.332</v>
      </c>
      <c r="R204" s="108">
        <v>508.93088</v>
      </c>
      <c r="S204" s="108">
        <v>2.4575999999999998</v>
      </c>
      <c r="T204" s="109">
        <f t="shared" si="42"/>
        <v>11338.40112</v>
      </c>
      <c r="U204" s="37">
        <v>10890.490000000002</v>
      </c>
      <c r="V204" s="88">
        <v>9465.6014000000014</v>
      </c>
      <c r="W204" s="88">
        <v>34.569000000000003</v>
      </c>
      <c r="X204" s="97">
        <f t="shared" si="43"/>
        <v>1424.8886000000002</v>
      </c>
      <c r="Y204" s="69"/>
      <c r="Z204" s="67"/>
      <c r="AA204" s="67"/>
      <c r="AB204" s="67"/>
      <c r="AC204" s="67"/>
      <c r="AD204" s="67"/>
      <c r="AE204" s="67"/>
      <c r="AF204" s="67"/>
      <c r="AG204" s="77"/>
      <c r="AH204" s="81"/>
      <c r="AI204" s="7"/>
      <c r="AJ204" s="7"/>
      <c r="AK204" s="7"/>
      <c r="AL204" s="7"/>
      <c r="AM204" s="7"/>
      <c r="AN204" s="7"/>
      <c r="AO204" s="7"/>
      <c r="AP204" s="7"/>
      <c r="AQ204" s="91"/>
      <c r="AR204" s="67" t="s">
        <v>751</v>
      </c>
      <c r="AS204" s="77" t="s">
        <v>751</v>
      </c>
      <c r="AT204" s="3" t="s">
        <v>808</v>
      </c>
      <c r="AU204" s="3" t="s">
        <v>767</v>
      </c>
      <c r="AV204" s="3" t="s">
        <v>761</v>
      </c>
    </row>
    <row r="205" spans="1:48" ht="28.8" x14ac:dyDescent="0.3">
      <c r="A205" s="3" t="s">
        <v>809</v>
      </c>
      <c r="B205" s="5" t="s">
        <v>296</v>
      </c>
      <c r="C205" s="28" t="s">
        <v>750</v>
      </c>
      <c r="D205" s="33">
        <v>819.99999599999967</v>
      </c>
      <c r="E205" s="16">
        <v>135686.95190183993</v>
      </c>
      <c r="F205" s="34">
        <v>107597.68253287995</v>
      </c>
      <c r="G205" s="33">
        <v>508.93087999999983</v>
      </c>
      <c r="H205" s="16">
        <v>64196.54120319998</v>
      </c>
      <c r="I205" s="34">
        <v>41708.204474879996</v>
      </c>
      <c r="J205" s="33">
        <v>244.6337520000001</v>
      </c>
      <c r="K205" s="16">
        <v>27623.628596720009</v>
      </c>
      <c r="L205" s="34">
        <v>16858.175911320002</v>
      </c>
      <c r="M205" s="11">
        <v>939.07399999999996</v>
      </c>
      <c r="N205" s="12">
        <f>M205</f>
        <v>939.07399999999996</v>
      </c>
      <c r="O205" s="12">
        <v>7.8399999999999997E-3</v>
      </c>
      <c r="P205" s="45">
        <f>M205-N205</f>
        <v>0</v>
      </c>
      <c r="Q205" s="103">
        <v>549.97299999999996</v>
      </c>
      <c r="R205" s="23">
        <v>508.93088</v>
      </c>
      <c r="S205" s="23">
        <v>9.0959999999999999E-2</v>
      </c>
      <c r="T205" s="43">
        <f>Q205-R205</f>
        <v>41.042119999999954</v>
      </c>
      <c r="U205" s="37">
        <v>247.26700000000002</v>
      </c>
      <c r="V205" s="88">
        <v>244.63374999999999</v>
      </c>
      <c r="W205" s="88">
        <v>0.15323999999999999</v>
      </c>
      <c r="X205" s="97">
        <f t="shared" si="43"/>
        <v>2.6332500000000323</v>
      </c>
      <c r="Y205" s="69"/>
      <c r="Z205" s="67"/>
      <c r="AA205" s="67"/>
      <c r="AB205" s="67"/>
      <c r="AC205" s="67"/>
      <c r="AD205" s="67"/>
      <c r="AE205" s="67"/>
      <c r="AF205" s="67"/>
      <c r="AG205" s="77"/>
      <c r="AH205" s="81"/>
      <c r="AI205" s="7"/>
      <c r="AJ205" s="7"/>
      <c r="AK205" s="7"/>
      <c r="AL205" s="7"/>
      <c r="AM205" s="7"/>
      <c r="AN205" s="7"/>
      <c r="AO205" s="7"/>
      <c r="AP205" s="7"/>
      <c r="AQ205" s="91"/>
      <c r="AR205" s="67"/>
      <c r="AS205" s="77"/>
      <c r="AT205" s="3"/>
      <c r="AU205" s="3" t="s">
        <v>760</v>
      </c>
      <c r="AV205" s="3" t="s">
        <v>761</v>
      </c>
    </row>
    <row r="206" spans="1:48" ht="28.8" x14ac:dyDescent="0.3">
      <c r="A206" s="3" t="s">
        <v>297</v>
      </c>
      <c r="B206" s="5" t="s">
        <v>298</v>
      </c>
      <c r="C206" s="28" t="s">
        <v>750</v>
      </c>
      <c r="D206" s="33">
        <v>176.33022420000003</v>
      </c>
      <c r="E206" s="16">
        <v>34765.267003271998</v>
      </c>
      <c r="F206" s="34">
        <v>28931.147276350493</v>
      </c>
      <c r="G206" s="33">
        <v>78.396165000000011</v>
      </c>
      <c r="H206" s="16">
        <v>13684.213251596997</v>
      </c>
      <c r="I206" s="34">
        <v>10534.117499025004</v>
      </c>
      <c r="J206" s="33">
        <v>123.37534560000005</v>
      </c>
      <c r="K206" s="16">
        <v>19459.993261659009</v>
      </c>
      <c r="L206" s="34">
        <v>14072.4113384435</v>
      </c>
      <c r="M206" s="11">
        <v>204.82855000000001</v>
      </c>
      <c r="N206" s="12">
        <v>176.33023</v>
      </c>
      <c r="O206" s="12">
        <v>2.2240099999999998</v>
      </c>
      <c r="P206" s="45">
        <f t="shared" ref="P206:P269" si="44">M206-N206</f>
        <v>28.498320000000007</v>
      </c>
      <c r="Q206" s="103">
        <v>96.711259999999996</v>
      </c>
      <c r="R206" s="23">
        <v>78.396180000000001</v>
      </c>
      <c r="S206" s="23">
        <v>8.9974000000000007</v>
      </c>
      <c r="T206" s="43">
        <f t="shared" ref="T206:T217" si="45">Q206-R206</f>
        <v>18.315079999999995</v>
      </c>
      <c r="U206" s="37">
        <v>146.06435999999999</v>
      </c>
      <c r="V206" s="88">
        <v>123.37531000000001</v>
      </c>
      <c r="W206" s="88">
        <v>5.4817000000000009</v>
      </c>
      <c r="X206" s="97">
        <f t="shared" si="43"/>
        <v>22.68904999999998</v>
      </c>
      <c r="Y206" s="69"/>
      <c r="Z206" s="67"/>
      <c r="AA206" s="67"/>
      <c r="AB206" s="67"/>
      <c r="AC206" s="67"/>
      <c r="AD206" s="67"/>
      <c r="AE206" s="67"/>
      <c r="AF206" s="67"/>
      <c r="AG206" s="77"/>
      <c r="AH206" s="81"/>
      <c r="AI206" s="7"/>
      <c r="AJ206" s="7"/>
      <c r="AK206" s="7"/>
      <c r="AL206" s="7"/>
      <c r="AM206" s="7"/>
      <c r="AN206" s="7"/>
      <c r="AO206" s="7"/>
      <c r="AP206" s="7"/>
      <c r="AQ206" s="91"/>
      <c r="AR206" s="67" t="s">
        <v>751</v>
      </c>
      <c r="AS206" s="77"/>
      <c r="AT206" s="3"/>
      <c r="AU206" s="3" t="s">
        <v>760</v>
      </c>
      <c r="AV206" s="3" t="s">
        <v>761</v>
      </c>
    </row>
    <row r="207" spans="1:48" ht="57.6" x14ac:dyDescent="0.3">
      <c r="A207" s="3" t="s">
        <v>299</v>
      </c>
      <c r="B207" s="5" t="s">
        <v>300</v>
      </c>
      <c r="C207" s="28" t="s">
        <v>750</v>
      </c>
      <c r="D207" s="33">
        <v>1934.8167599999997</v>
      </c>
      <c r="E207" s="16">
        <v>223938.69322872002</v>
      </c>
      <c r="F207" s="34">
        <v>158948.646699</v>
      </c>
      <c r="G207" s="33">
        <v>595.29225600000041</v>
      </c>
      <c r="H207" s="16">
        <v>41938.33943520001</v>
      </c>
      <c r="I207" s="34">
        <v>17993.489679000013</v>
      </c>
      <c r="J207" s="33">
        <v>1210.0894800000005</v>
      </c>
      <c r="K207" s="16">
        <v>75590.152274479988</v>
      </c>
      <c r="L207" s="34">
        <v>23205.361675640008</v>
      </c>
      <c r="M207" s="11">
        <v>1934.816</v>
      </c>
      <c r="N207" s="12">
        <v>1934.816</v>
      </c>
      <c r="O207" s="12">
        <v>3.448</v>
      </c>
      <c r="P207" s="45">
        <f t="shared" si="44"/>
        <v>0</v>
      </c>
      <c r="Q207" s="58">
        <v>595.28</v>
      </c>
      <c r="R207" s="26">
        <v>595.28</v>
      </c>
      <c r="S207" s="26">
        <v>5.33</v>
      </c>
      <c r="T207" s="43">
        <f t="shared" si="45"/>
        <v>0</v>
      </c>
      <c r="U207" s="37">
        <v>1233.1317799999999</v>
      </c>
      <c r="V207" s="88">
        <v>1230.05142</v>
      </c>
      <c r="W207" s="88">
        <v>3.3994800000000001</v>
      </c>
      <c r="X207" s="97">
        <f t="shared" si="43"/>
        <v>3.0803599999999278</v>
      </c>
      <c r="Y207" s="69" t="s">
        <v>751</v>
      </c>
      <c r="Z207" s="67"/>
      <c r="AA207" s="67"/>
      <c r="AB207" s="67"/>
      <c r="AC207" s="67"/>
      <c r="AD207" s="67" t="s">
        <v>751</v>
      </c>
      <c r="AE207" s="67"/>
      <c r="AF207" s="67"/>
      <c r="AG207" s="77">
        <v>2</v>
      </c>
      <c r="AH207" s="80" t="s">
        <v>751</v>
      </c>
      <c r="AI207" s="74"/>
      <c r="AJ207" s="76"/>
      <c r="AK207" s="76"/>
      <c r="AL207" s="76"/>
      <c r="AM207" s="76"/>
      <c r="AN207" s="76" t="s">
        <v>751</v>
      </c>
      <c r="AO207" s="76"/>
      <c r="AP207" s="76"/>
      <c r="AQ207" s="94">
        <v>2</v>
      </c>
      <c r="AR207" s="67" t="s">
        <v>751</v>
      </c>
      <c r="AS207" s="94"/>
      <c r="AT207" s="3" t="s">
        <v>815</v>
      </c>
      <c r="AU207" s="3" t="s">
        <v>767</v>
      </c>
      <c r="AV207" s="3" t="s">
        <v>761</v>
      </c>
    </row>
    <row r="208" spans="1:48" ht="28.8" x14ac:dyDescent="0.3">
      <c r="A208" s="3" t="s">
        <v>301</v>
      </c>
      <c r="B208" s="5" t="s">
        <v>302</v>
      </c>
      <c r="C208" s="28" t="s">
        <v>750</v>
      </c>
      <c r="D208" s="33">
        <v>1145.9101440000004</v>
      </c>
      <c r="E208" s="16">
        <v>197065.72731791993</v>
      </c>
      <c r="F208" s="34">
        <v>158762.46659729996</v>
      </c>
      <c r="G208" s="33">
        <v>529.90268399999991</v>
      </c>
      <c r="H208" s="16">
        <v>76231.800120240019</v>
      </c>
      <c r="I208" s="34">
        <v>54317.876965919997</v>
      </c>
      <c r="J208" s="33">
        <v>571.77489600000001</v>
      </c>
      <c r="K208" s="16">
        <v>82255.536537919994</v>
      </c>
      <c r="L208" s="34">
        <v>57099.043785080008</v>
      </c>
      <c r="M208" s="11">
        <v>1157.3692599999999</v>
      </c>
      <c r="N208" s="12">
        <v>1145.9101599999999</v>
      </c>
      <c r="O208" s="12">
        <v>4.10189</v>
      </c>
      <c r="P208" s="45">
        <f t="shared" si="44"/>
        <v>11.459100000000035</v>
      </c>
      <c r="Q208" s="58">
        <v>532.33100000000002</v>
      </c>
      <c r="R208" s="26">
        <v>529.90269000000001</v>
      </c>
      <c r="S208" s="26">
        <v>6.7622900000000001</v>
      </c>
      <c r="T208" s="43">
        <f t="shared" si="45"/>
        <v>2.4283100000000104</v>
      </c>
      <c r="U208" s="37">
        <v>586.07000000000005</v>
      </c>
      <c r="V208" s="88">
        <v>571.77488000000005</v>
      </c>
      <c r="W208" s="88">
        <v>5.9630200000000002</v>
      </c>
      <c r="X208" s="97">
        <f t="shared" si="43"/>
        <v>14.295119999999997</v>
      </c>
      <c r="Y208" s="69"/>
      <c r="Z208" s="67"/>
      <c r="AA208" s="67"/>
      <c r="AB208" s="67"/>
      <c r="AC208" s="67"/>
      <c r="AD208" s="67" t="s">
        <v>751</v>
      </c>
      <c r="AE208" s="67"/>
      <c r="AF208" s="67"/>
      <c r="AG208" s="77">
        <v>1</v>
      </c>
      <c r="AH208" s="80"/>
      <c r="AI208" s="74"/>
      <c r="AJ208" s="76"/>
      <c r="AK208" s="76" t="s">
        <v>751</v>
      </c>
      <c r="AL208" s="76" t="s">
        <v>752</v>
      </c>
      <c r="AM208" s="76"/>
      <c r="AN208" s="76"/>
      <c r="AO208" s="76"/>
      <c r="AP208" s="76"/>
      <c r="AQ208" s="94">
        <v>3</v>
      </c>
      <c r="AR208" s="67"/>
      <c r="AS208" s="94"/>
      <c r="AT208" s="3" t="s">
        <v>810</v>
      </c>
      <c r="AU208" s="3" t="s">
        <v>760</v>
      </c>
      <c r="AV208" s="3" t="s">
        <v>761</v>
      </c>
    </row>
    <row r="209" spans="1:48" ht="28.8" x14ac:dyDescent="0.3">
      <c r="A209" s="3" t="s">
        <v>303</v>
      </c>
      <c r="B209" s="5" t="s">
        <v>304</v>
      </c>
      <c r="C209" s="28" t="s">
        <v>750</v>
      </c>
      <c r="D209" s="33">
        <v>249.99997000000002</v>
      </c>
      <c r="E209" s="16">
        <v>48932.494128100014</v>
      </c>
      <c r="F209" s="34">
        <v>40364.78482869998</v>
      </c>
      <c r="G209" s="33">
        <v>149.04650000000001</v>
      </c>
      <c r="H209" s="16">
        <v>23337.700970000013</v>
      </c>
      <c r="I209" s="34">
        <v>16855.545001624996</v>
      </c>
      <c r="J209" s="33">
        <v>143.71307499999992</v>
      </c>
      <c r="K209" s="16">
        <v>22502.593283499995</v>
      </c>
      <c r="L209" s="34">
        <v>15804.515420499998</v>
      </c>
      <c r="M209" s="11">
        <v>345.68</v>
      </c>
      <c r="N209" s="12">
        <v>340.43</v>
      </c>
      <c r="O209" s="12">
        <v>0.95299999999999996</v>
      </c>
      <c r="P209" s="45">
        <f t="shared" si="44"/>
        <v>5.25</v>
      </c>
      <c r="Q209" s="58">
        <v>152.77413000000001</v>
      </c>
      <c r="R209" s="26">
        <v>149.04652999999999</v>
      </c>
      <c r="S209" s="26">
        <v>1.92316</v>
      </c>
      <c r="T209" s="43">
        <f t="shared" si="45"/>
        <v>3.7276000000000238</v>
      </c>
      <c r="U209" s="37">
        <v>148.57699999999997</v>
      </c>
      <c r="V209" s="88">
        <v>143.7131</v>
      </c>
      <c r="W209" s="88">
        <v>2.673</v>
      </c>
      <c r="X209" s="97">
        <f t="shared" si="43"/>
        <v>4.8638999999999726</v>
      </c>
      <c r="Y209" s="69"/>
      <c r="Z209" s="67"/>
      <c r="AA209" s="67"/>
      <c r="AB209" s="67"/>
      <c r="AC209" s="67"/>
      <c r="AD209" s="67"/>
      <c r="AE209" s="67"/>
      <c r="AF209" s="67"/>
      <c r="AG209" s="77"/>
      <c r="AH209" s="81"/>
      <c r="AI209" s="7"/>
      <c r="AJ209" s="7"/>
      <c r="AK209" s="7"/>
      <c r="AL209" s="7"/>
      <c r="AM209" s="7"/>
      <c r="AN209" s="7"/>
      <c r="AO209" s="7"/>
      <c r="AP209" s="7"/>
      <c r="AQ209" s="91"/>
      <c r="AR209" s="67"/>
      <c r="AS209" s="77"/>
      <c r="AT209" s="3"/>
      <c r="AU209" s="3" t="s">
        <v>760</v>
      </c>
      <c r="AV209" s="3" t="s">
        <v>761</v>
      </c>
    </row>
    <row r="210" spans="1:48" ht="43.2" x14ac:dyDescent="0.3">
      <c r="A210" s="3" t="s">
        <v>305</v>
      </c>
      <c r="B210" s="5" t="s">
        <v>306</v>
      </c>
      <c r="C210" s="28" t="s">
        <v>750</v>
      </c>
      <c r="D210" s="33">
        <v>710.26701507039968</v>
      </c>
      <c r="E210" s="16">
        <v>127727.31732010993</v>
      </c>
      <c r="F210" s="34">
        <v>103608.66947275496</v>
      </c>
      <c r="G210" s="33">
        <v>344.49710199679998</v>
      </c>
      <c r="H210" s="16">
        <v>60454.82111924042</v>
      </c>
      <c r="I210" s="34">
        <v>46317.54769926986</v>
      </c>
      <c r="J210" s="33">
        <v>424.76670089559991</v>
      </c>
      <c r="K210" s="16">
        <v>61106.937590791611</v>
      </c>
      <c r="L210" s="34">
        <v>42811.082284743905</v>
      </c>
      <c r="M210" s="11">
        <v>933.56399999999996</v>
      </c>
      <c r="N210" s="12">
        <v>901.18600000000004</v>
      </c>
      <c r="O210" s="12">
        <v>6.5010000000000003</v>
      </c>
      <c r="P210" s="45">
        <f t="shared" si="44"/>
        <v>32.377999999999929</v>
      </c>
      <c r="Q210" s="58">
        <v>360.07400000000001</v>
      </c>
      <c r="R210" s="26">
        <v>344.49599999999998</v>
      </c>
      <c r="S210" s="26">
        <v>6.97</v>
      </c>
      <c r="T210" s="43">
        <f t="shared" si="45"/>
        <v>15.578000000000031</v>
      </c>
      <c r="U210" s="37">
        <v>445.58500000000004</v>
      </c>
      <c r="V210" s="88">
        <v>437.07155999999998</v>
      </c>
      <c r="W210" s="88">
        <v>6.7100399999999993</v>
      </c>
      <c r="X210" s="97">
        <f t="shared" si="43"/>
        <v>8.5134400000000596</v>
      </c>
      <c r="Y210" s="69"/>
      <c r="Z210" s="67"/>
      <c r="AA210" s="67"/>
      <c r="AB210" s="67"/>
      <c r="AC210" s="67"/>
      <c r="AD210" s="67"/>
      <c r="AE210" s="67"/>
      <c r="AF210" s="67"/>
      <c r="AG210" s="77"/>
      <c r="AH210" s="80"/>
      <c r="AI210" s="74"/>
      <c r="AJ210" s="76"/>
      <c r="AK210" s="76" t="s">
        <v>751</v>
      </c>
      <c r="AL210" s="76"/>
      <c r="AM210" s="76"/>
      <c r="AN210" s="76"/>
      <c r="AO210" s="76"/>
      <c r="AP210" s="76"/>
      <c r="AQ210" s="94">
        <v>1</v>
      </c>
      <c r="AR210" s="67"/>
      <c r="AS210" s="94"/>
      <c r="AT210" s="3" t="s">
        <v>812</v>
      </c>
      <c r="AU210" s="3" t="s">
        <v>811</v>
      </c>
      <c r="AV210" s="3" t="s">
        <v>761</v>
      </c>
    </row>
    <row r="211" spans="1:48" ht="43.2" x14ac:dyDescent="0.3">
      <c r="A211" s="3" t="s">
        <v>667</v>
      </c>
      <c r="B211" s="5" t="s">
        <v>307</v>
      </c>
      <c r="C211" s="28" t="s">
        <v>750</v>
      </c>
      <c r="D211" s="33">
        <v>328.17168399999991</v>
      </c>
      <c r="E211" s="16">
        <v>64233.043709320023</v>
      </c>
      <c r="F211" s="34">
        <v>53294.034430027488</v>
      </c>
      <c r="G211" s="33">
        <v>164.39348049999998</v>
      </c>
      <c r="H211" s="16">
        <v>31993.558784589997</v>
      </c>
      <c r="I211" s="34">
        <v>25423.313463325001</v>
      </c>
      <c r="J211" s="33">
        <v>103.613883</v>
      </c>
      <c r="K211" s="16">
        <v>16223.551800169997</v>
      </c>
      <c r="L211" s="34">
        <v>11814.394522355002</v>
      </c>
      <c r="M211" s="11">
        <v>328.17169999999999</v>
      </c>
      <c r="N211" s="12">
        <v>328.17169999999999</v>
      </c>
      <c r="O211" s="12">
        <v>0.44914999999999999</v>
      </c>
      <c r="P211" s="45">
        <f t="shared" si="44"/>
        <v>0</v>
      </c>
      <c r="Q211" s="58">
        <v>164.48946000000001</v>
      </c>
      <c r="R211" s="26">
        <v>164.39346</v>
      </c>
      <c r="S211" s="26">
        <v>0.28255000000000002</v>
      </c>
      <c r="T211" s="43">
        <f t="shared" si="45"/>
        <v>9.6000000000003638E-2</v>
      </c>
      <c r="U211" s="37">
        <v>103.6695</v>
      </c>
      <c r="V211" s="88">
        <v>103.61389</v>
      </c>
      <c r="W211" s="88">
        <v>0.33394999999999997</v>
      </c>
      <c r="X211" s="97">
        <f t="shared" si="43"/>
        <v>5.5610000000001492E-2</v>
      </c>
      <c r="Y211" s="69"/>
      <c r="Z211" s="67"/>
      <c r="AA211" s="67"/>
      <c r="AB211" s="67"/>
      <c r="AC211" s="67"/>
      <c r="AD211" s="67" t="s">
        <v>752</v>
      </c>
      <c r="AE211" s="67"/>
      <c r="AF211" s="67"/>
      <c r="AG211" s="77">
        <v>2</v>
      </c>
      <c r="AH211" s="81"/>
      <c r="AI211" s="7"/>
      <c r="AJ211" s="7"/>
      <c r="AK211" s="7"/>
      <c r="AL211" s="7"/>
      <c r="AM211" s="7"/>
      <c r="AN211" s="7"/>
      <c r="AO211" s="7"/>
      <c r="AP211" s="7"/>
      <c r="AQ211" s="91"/>
      <c r="AR211" s="67" t="s">
        <v>751</v>
      </c>
      <c r="AS211" s="77"/>
      <c r="AT211" s="3" t="s">
        <v>759</v>
      </c>
      <c r="AU211" s="3" t="s">
        <v>760</v>
      </c>
      <c r="AV211" s="3" t="s">
        <v>761</v>
      </c>
    </row>
    <row r="212" spans="1:48" ht="28.8" x14ac:dyDescent="0.3">
      <c r="A212" s="3" t="s">
        <v>308</v>
      </c>
      <c r="B212" s="5" t="s">
        <v>309</v>
      </c>
      <c r="C212" s="28" t="s">
        <v>750</v>
      </c>
      <c r="D212" s="33">
        <v>1323.2557584000001</v>
      </c>
      <c r="E212" s="16">
        <v>233390.52306571198</v>
      </c>
      <c r="F212" s="34">
        <v>188831.29243648201</v>
      </c>
      <c r="G212" s="33">
        <v>502.84358520000001</v>
      </c>
      <c r="H212" s="16">
        <v>75299.543920416007</v>
      </c>
      <c r="I212" s="34">
        <v>54009.421433832016</v>
      </c>
      <c r="J212" s="33">
        <v>994.27417800000012</v>
      </c>
      <c r="K212" s="16">
        <v>137885.94300057605</v>
      </c>
      <c r="L212" s="34">
        <v>93947.026010878049</v>
      </c>
      <c r="M212" s="11">
        <v>1323.25575</v>
      </c>
      <c r="N212" s="12">
        <v>1323.25575</v>
      </c>
      <c r="O212" s="12">
        <v>0.30585000000000001</v>
      </c>
      <c r="P212" s="45">
        <f t="shared" si="44"/>
        <v>0</v>
      </c>
      <c r="Q212" s="58">
        <v>502.84357</v>
      </c>
      <c r="R212" s="26">
        <v>502.84357</v>
      </c>
      <c r="S212" s="26">
        <v>2.1783700000000001</v>
      </c>
      <c r="T212" s="43">
        <f t="shared" si="45"/>
        <v>0</v>
      </c>
      <c r="U212" s="37">
        <v>1003.8102999999999</v>
      </c>
      <c r="V212" s="88">
        <v>994.27416000000017</v>
      </c>
      <c r="W212" s="88">
        <v>7.6709999999999987E-2</v>
      </c>
      <c r="X212" s="97">
        <f t="shared" si="43"/>
        <v>9.5361399999997047</v>
      </c>
      <c r="Y212" s="69"/>
      <c r="Z212" s="67"/>
      <c r="AA212" s="67"/>
      <c r="AB212" s="67"/>
      <c r="AC212" s="67"/>
      <c r="AD212" s="67"/>
      <c r="AE212" s="67"/>
      <c r="AF212" s="67"/>
      <c r="AG212" s="77"/>
      <c r="AH212" s="80"/>
      <c r="AI212" s="74"/>
      <c r="AJ212" s="76"/>
      <c r="AK212" s="76" t="s">
        <v>751</v>
      </c>
      <c r="AL212" s="76"/>
      <c r="AM212" s="76"/>
      <c r="AN212" s="76"/>
      <c r="AO212" s="76"/>
      <c r="AP212" s="76"/>
      <c r="AQ212" s="94">
        <v>1</v>
      </c>
      <c r="AR212" s="67" t="s">
        <v>751</v>
      </c>
      <c r="AS212" s="94"/>
      <c r="AT212" s="3" t="s">
        <v>765</v>
      </c>
      <c r="AU212" s="3" t="s">
        <v>760</v>
      </c>
      <c r="AV212" s="3" t="s">
        <v>761</v>
      </c>
    </row>
    <row r="213" spans="1:48" ht="43.2" x14ac:dyDescent="0.3">
      <c r="A213" s="3" t="s">
        <v>310</v>
      </c>
      <c r="B213" s="5" t="s">
        <v>311</v>
      </c>
      <c r="C213" s="28" t="s">
        <v>750</v>
      </c>
      <c r="D213" s="33">
        <v>259.99998450000021</v>
      </c>
      <c r="E213" s="16">
        <v>50889.796966185051</v>
      </c>
      <c r="F213" s="34">
        <v>42112.11690391002</v>
      </c>
      <c r="G213" s="33">
        <v>154.05370200000002</v>
      </c>
      <c r="H213" s="16">
        <v>28924.999094160015</v>
      </c>
      <c r="I213" s="34">
        <v>22543.762496057501</v>
      </c>
      <c r="J213" s="33">
        <v>139.27516100000003</v>
      </c>
      <c r="K213" s="16">
        <v>21807.704709459991</v>
      </c>
      <c r="L213" s="34">
        <v>15708.411012255001</v>
      </c>
      <c r="M213" s="11">
        <v>287.72000000000003</v>
      </c>
      <c r="N213" s="12">
        <v>287.72000000000003</v>
      </c>
      <c r="O213" s="12">
        <v>0.13100000000000001</v>
      </c>
      <c r="P213" s="45">
        <f t="shared" si="44"/>
        <v>0</v>
      </c>
      <c r="Q213" s="58">
        <v>154.04599999999999</v>
      </c>
      <c r="R213" s="26">
        <v>154.04599999999999</v>
      </c>
      <c r="S213" s="26">
        <v>0.20300000000000001</v>
      </c>
      <c r="T213" s="43">
        <f t="shared" si="45"/>
        <v>0</v>
      </c>
      <c r="U213" s="37">
        <v>141.60999999999999</v>
      </c>
      <c r="V213" s="88">
        <v>139.27516999999997</v>
      </c>
      <c r="W213" s="88">
        <v>0.20691999999999997</v>
      </c>
      <c r="X213" s="97">
        <f t="shared" si="43"/>
        <v>2.3348300000000108</v>
      </c>
      <c r="Y213" s="69"/>
      <c r="Z213" s="67"/>
      <c r="AA213" s="67"/>
      <c r="AB213" s="67"/>
      <c r="AC213" s="67"/>
      <c r="AD213" s="67"/>
      <c r="AE213" s="67"/>
      <c r="AF213" s="67"/>
      <c r="AG213" s="77"/>
      <c r="AH213" s="80" t="s">
        <v>751</v>
      </c>
      <c r="AI213" s="74"/>
      <c r="AJ213" s="76"/>
      <c r="AK213" s="76"/>
      <c r="AL213" s="76"/>
      <c r="AM213" s="76"/>
      <c r="AN213" s="76"/>
      <c r="AO213" s="76"/>
      <c r="AP213" s="76"/>
      <c r="AQ213" s="94">
        <v>1</v>
      </c>
      <c r="AR213" s="67"/>
      <c r="AS213" s="94"/>
      <c r="AT213" s="3" t="s">
        <v>765</v>
      </c>
      <c r="AU213" s="3" t="s">
        <v>760</v>
      </c>
      <c r="AV213" s="3" t="s">
        <v>761</v>
      </c>
    </row>
    <row r="214" spans="1:48" ht="28.8" x14ac:dyDescent="0.3">
      <c r="A214" s="3" t="s">
        <v>312</v>
      </c>
      <c r="B214" s="5" t="s">
        <v>313</v>
      </c>
      <c r="C214" s="28" t="s">
        <v>750</v>
      </c>
      <c r="D214" s="33">
        <v>109.99229639999996</v>
      </c>
      <c r="E214" s="16">
        <v>21686.081158223995</v>
      </c>
      <c r="F214" s="34">
        <v>18063.195223445997</v>
      </c>
      <c r="G214" s="33">
        <v>48.559170000000016</v>
      </c>
      <c r="H214" s="16">
        <v>9573.9259572000028</v>
      </c>
      <c r="I214" s="34">
        <v>7626.0819391839987</v>
      </c>
      <c r="J214" s="33">
        <v>80.918761200000006</v>
      </c>
      <c r="K214" s="16">
        <v>14458.134348043999</v>
      </c>
      <c r="L214" s="34">
        <v>10959.162288002002</v>
      </c>
      <c r="M214" s="11">
        <v>109.99232000000001</v>
      </c>
      <c r="N214" s="12">
        <v>109.99232000000001</v>
      </c>
      <c r="O214" s="12">
        <v>3.2284700000000002</v>
      </c>
      <c r="P214" s="45">
        <f t="shared" si="44"/>
        <v>0</v>
      </c>
      <c r="Q214" s="103">
        <v>49.472839999999998</v>
      </c>
      <c r="R214" s="108">
        <v>48.559170000000002</v>
      </c>
      <c r="S214" s="108">
        <v>2.3006600000000001</v>
      </c>
      <c r="T214" s="43">
        <f t="shared" si="45"/>
        <v>0.91366999999999621</v>
      </c>
      <c r="U214" s="37">
        <v>81.126329999999996</v>
      </c>
      <c r="V214" s="88">
        <v>80.918779999999998</v>
      </c>
      <c r="W214" s="88">
        <v>0.19253999999999999</v>
      </c>
      <c r="X214" s="97">
        <f t="shared" si="43"/>
        <v>0.20754999999999768</v>
      </c>
      <c r="Y214" s="69"/>
      <c r="Z214" s="67"/>
      <c r="AA214" s="67"/>
      <c r="AB214" s="67"/>
      <c r="AC214" s="67"/>
      <c r="AD214" s="67"/>
      <c r="AE214" s="67"/>
      <c r="AF214" s="67"/>
      <c r="AG214" s="77"/>
      <c r="AH214" s="81"/>
      <c r="AI214" s="7"/>
      <c r="AJ214" s="7"/>
      <c r="AK214" s="7"/>
      <c r="AL214" s="7"/>
      <c r="AM214" s="7"/>
      <c r="AN214" s="7"/>
      <c r="AO214" s="7"/>
      <c r="AP214" s="7"/>
      <c r="AQ214" s="91"/>
      <c r="AR214" s="67"/>
      <c r="AS214" s="77"/>
      <c r="AT214" s="3"/>
      <c r="AU214" s="3" t="s">
        <v>760</v>
      </c>
      <c r="AV214" s="3" t="s">
        <v>761</v>
      </c>
    </row>
    <row r="215" spans="1:48" ht="28.8" x14ac:dyDescent="0.3">
      <c r="A215" s="3" t="s">
        <v>314</v>
      </c>
      <c r="B215" s="5" t="s">
        <v>315</v>
      </c>
      <c r="C215" s="28" t="s">
        <v>750</v>
      </c>
      <c r="D215" s="33">
        <v>172.4422466</v>
      </c>
      <c r="E215" s="16">
        <v>33998.713339656017</v>
      </c>
      <c r="F215" s="34">
        <v>28245.002983743994</v>
      </c>
      <c r="G215" s="33">
        <v>95.332682599999984</v>
      </c>
      <c r="H215" s="16">
        <v>18795.791701416005</v>
      </c>
      <c r="I215" s="34">
        <v>14553.663362560006</v>
      </c>
      <c r="J215" s="33">
        <v>140.11991900000004</v>
      </c>
      <c r="K215" s="16">
        <v>22741.932224747994</v>
      </c>
      <c r="L215" s="34">
        <v>16466.516588789003</v>
      </c>
      <c r="M215" s="11">
        <v>172.44223</v>
      </c>
      <c r="N215" s="12">
        <v>172.44223</v>
      </c>
      <c r="O215" s="12">
        <v>4.3560000000000001E-2</v>
      </c>
      <c r="P215" s="45">
        <f t="shared" si="44"/>
        <v>0</v>
      </c>
      <c r="Q215" s="58">
        <v>95.389579999999995</v>
      </c>
      <c r="R215" s="26">
        <v>95.332679999999996</v>
      </c>
      <c r="S215" s="26">
        <v>0.15243999999999999</v>
      </c>
      <c r="T215" s="43">
        <f t="shared" si="45"/>
        <v>5.689999999999884E-2</v>
      </c>
      <c r="U215" s="37">
        <v>140.32382999999999</v>
      </c>
      <c r="V215" s="88">
        <v>140.11993999999999</v>
      </c>
      <c r="W215" s="88">
        <v>0.11368999999999999</v>
      </c>
      <c r="X215" s="97">
        <f t="shared" si="43"/>
        <v>0.20389000000000124</v>
      </c>
      <c r="Y215" s="69"/>
      <c r="Z215" s="67"/>
      <c r="AA215" s="67"/>
      <c r="AB215" s="67"/>
      <c r="AC215" s="67"/>
      <c r="AD215" s="67"/>
      <c r="AE215" s="67"/>
      <c r="AF215" s="67"/>
      <c r="AG215" s="77"/>
      <c r="AH215" s="81"/>
      <c r="AI215" s="7"/>
      <c r="AJ215" s="7"/>
      <c r="AK215" s="7"/>
      <c r="AL215" s="7"/>
      <c r="AM215" s="7"/>
      <c r="AN215" s="7"/>
      <c r="AO215" s="7"/>
      <c r="AP215" s="7"/>
      <c r="AQ215" s="91"/>
      <c r="AR215" s="67"/>
      <c r="AS215" s="77"/>
      <c r="AT215" s="3"/>
      <c r="AU215" s="3" t="s">
        <v>760</v>
      </c>
      <c r="AV215" s="3" t="s">
        <v>761</v>
      </c>
    </row>
    <row r="216" spans="1:48" ht="28.8" x14ac:dyDescent="0.3">
      <c r="A216" s="3" t="s">
        <v>316</v>
      </c>
      <c r="B216" s="5" t="s">
        <v>317</v>
      </c>
      <c r="C216" s="28" t="s">
        <v>750</v>
      </c>
      <c r="D216" s="33">
        <v>1140.0937659999995</v>
      </c>
      <c r="E216" s="16">
        <v>205023.06193977996</v>
      </c>
      <c r="F216" s="34">
        <v>166580.94570315999</v>
      </c>
      <c r="G216" s="33">
        <v>883.7133699999996</v>
      </c>
      <c r="H216" s="16">
        <v>127131.00540819997</v>
      </c>
      <c r="I216" s="34">
        <v>85045.990194409969</v>
      </c>
      <c r="J216" s="33">
        <v>1227.928208</v>
      </c>
      <c r="K216" s="16">
        <v>176649.75200735996</v>
      </c>
      <c r="L216" s="34">
        <v>121878.59702225996</v>
      </c>
      <c r="M216" s="11">
        <v>1151.4947099999999</v>
      </c>
      <c r="N216" s="12">
        <v>1140.0937699999999</v>
      </c>
      <c r="O216" s="12">
        <v>1.3257699999999999</v>
      </c>
      <c r="P216" s="45">
        <f t="shared" si="44"/>
        <v>11.400939999999991</v>
      </c>
      <c r="Q216" s="58">
        <v>889.55499999999995</v>
      </c>
      <c r="R216" s="26">
        <v>883.71756000000005</v>
      </c>
      <c r="S216" s="26">
        <v>1.2174199999999999</v>
      </c>
      <c r="T216" s="43">
        <f t="shared" si="45"/>
        <v>5.8374399999999014</v>
      </c>
      <c r="U216" s="37">
        <v>1234.3330000000001</v>
      </c>
      <c r="V216" s="88">
        <v>1227.9282000000001</v>
      </c>
      <c r="W216" s="88">
        <v>0.43222000000000005</v>
      </c>
      <c r="X216" s="97">
        <f t="shared" si="43"/>
        <v>6.4048000000000229</v>
      </c>
      <c r="Y216" s="69"/>
      <c r="Z216" s="67"/>
      <c r="AA216" s="67"/>
      <c r="AB216" s="67"/>
      <c r="AC216" s="67"/>
      <c r="AD216" s="67"/>
      <c r="AE216" s="67"/>
      <c r="AF216" s="67"/>
      <c r="AG216" s="77"/>
      <c r="AH216" s="81"/>
      <c r="AI216" s="7"/>
      <c r="AJ216" s="7"/>
      <c r="AK216" s="7"/>
      <c r="AL216" s="7"/>
      <c r="AM216" s="7"/>
      <c r="AN216" s="7"/>
      <c r="AO216" s="7"/>
      <c r="AP216" s="7"/>
      <c r="AQ216" s="91"/>
      <c r="AR216" s="67"/>
      <c r="AS216" s="77"/>
      <c r="AT216" s="3"/>
      <c r="AU216" s="3" t="s">
        <v>760</v>
      </c>
      <c r="AV216" s="3" t="s">
        <v>761</v>
      </c>
    </row>
    <row r="217" spans="1:48" ht="43.2" x14ac:dyDescent="0.3">
      <c r="A217" s="3" t="s">
        <v>318</v>
      </c>
      <c r="B217" s="5" t="s">
        <v>319</v>
      </c>
      <c r="C217" s="28" t="s">
        <v>750</v>
      </c>
      <c r="D217" s="33">
        <v>1109.9999851999996</v>
      </c>
      <c r="E217" s="16">
        <v>191663.69744448393</v>
      </c>
      <c r="F217" s="34">
        <v>154114.50143949394</v>
      </c>
      <c r="G217" s="33">
        <v>493.87079399999988</v>
      </c>
      <c r="H217" s="16">
        <v>85276.669999979975</v>
      </c>
      <c r="I217" s="34">
        <v>64065.508218335992</v>
      </c>
      <c r="J217" s="33">
        <v>716.44925640000008</v>
      </c>
      <c r="K217" s="16">
        <v>111232.98215895997</v>
      </c>
      <c r="L217" s="34">
        <v>79796.24463206598</v>
      </c>
      <c r="M217" s="11">
        <v>1192.6790000000001</v>
      </c>
      <c r="N217" s="12">
        <v>1192.6790000000001</v>
      </c>
      <c r="O217" s="12">
        <v>1.341</v>
      </c>
      <c r="P217" s="45">
        <f t="shared" si="44"/>
        <v>0</v>
      </c>
      <c r="Q217" s="103">
        <v>493.87</v>
      </c>
      <c r="R217" s="26">
        <v>493.87</v>
      </c>
      <c r="S217" s="26">
        <v>7.14</v>
      </c>
      <c r="T217" s="43">
        <f t="shared" si="45"/>
        <v>0</v>
      </c>
      <c r="U217" s="37">
        <v>741.29970000000003</v>
      </c>
      <c r="V217" s="88">
        <v>738.82277999999997</v>
      </c>
      <c r="W217" s="88">
        <v>5.0665099999999992</v>
      </c>
      <c r="X217" s="97">
        <f t="shared" si="43"/>
        <v>2.4769200000000637</v>
      </c>
      <c r="Y217" s="69"/>
      <c r="Z217" s="67"/>
      <c r="AA217" s="67"/>
      <c r="AB217" s="67" t="s">
        <v>751</v>
      </c>
      <c r="AC217" s="67"/>
      <c r="AD217" s="67"/>
      <c r="AE217" s="67"/>
      <c r="AF217" s="67"/>
      <c r="AG217" s="77">
        <v>1</v>
      </c>
      <c r="AH217" s="80"/>
      <c r="AI217" s="74"/>
      <c r="AJ217" s="76"/>
      <c r="AK217" s="76" t="s">
        <v>751</v>
      </c>
      <c r="AL217" s="76" t="s">
        <v>751</v>
      </c>
      <c r="AM217" s="76"/>
      <c r="AN217" s="76"/>
      <c r="AO217" s="76"/>
      <c r="AP217" s="76"/>
      <c r="AQ217" s="94">
        <v>2</v>
      </c>
      <c r="AR217" s="67"/>
      <c r="AS217" s="94"/>
      <c r="AT217" s="3" t="s">
        <v>790</v>
      </c>
      <c r="AU217" s="3" t="s">
        <v>767</v>
      </c>
      <c r="AV217" s="3" t="s">
        <v>761</v>
      </c>
    </row>
    <row r="218" spans="1:48" ht="43.2" x14ac:dyDescent="0.3">
      <c r="A218" s="3" t="s">
        <v>320</v>
      </c>
      <c r="B218" s="5" t="s">
        <v>321</v>
      </c>
      <c r="C218" s="28" t="s">
        <v>750</v>
      </c>
      <c r="D218" s="33">
        <v>425.00001480000037</v>
      </c>
      <c r="E218" s="16">
        <v>83185.252896804071</v>
      </c>
      <c r="F218" s="34">
        <v>68484.831241534077</v>
      </c>
      <c r="G218" s="33">
        <v>221.4607244</v>
      </c>
      <c r="H218" s="16">
        <v>43346.507586812011</v>
      </c>
      <c r="I218" s="34">
        <v>33363.144215004009</v>
      </c>
      <c r="J218" s="31">
        <v>0</v>
      </c>
      <c r="K218" s="14">
        <v>0</v>
      </c>
      <c r="L218" s="32">
        <v>0</v>
      </c>
      <c r="M218" s="11">
        <v>431.14600000000002</v>
      </c>
      <c r="N218" s="12">
        <v>431.14600000000002</v>
      </c>
      <c r="O218" s="12">
        <v>0.17627000000000001</v>
      </c>
      <c r="P218" s="45">
        <f t="shared" si="44"/>
        <v>0</v>
      </c>
      <c r="Q218" s="169" t="s">
        <v>87</v>
      </c>
      <c r="R218" s="127"/>
      <c r="S218" s="127"/>
      <c r="T218" s="129"/>
      <c r="U218" s="153" t="s">
        <v>635</v>
      </c>
      <c r="V218" s="154"/>
      <c r="W218" s="154"/>
      <c r="X218" s="155"/>
      <c r="Y218" s="69"/>
      <c r="Z218" s="67"/>
      <c r="AA218" s="67"/>
      <c r="AB218" s="67"/>
      <c r="AC218" s="67"/>
      <c r="AD218" s="67" t="s">
        <v>751</v>
      </c>
      <c r="AE218" s="67"/>
      <c r="AF218" s="67"/>
      <c r="AG218" s="77">
        <v>1</v>
      </c>
      <c r="AH218" s="81"/>
      <c r="AI218" s="7"/>
      <c r="AJ218" s="7"/>
      <c r="AK218" s="7"/>
      <c r="AL218" s="7"/>
      <c r="AM218" s="7"/>
      <c r="AN218" s="7"/>
      <c r="AO218" s="7"/>
      <c r="AP218" s="7"/>
      <c r="AQ218" s="91"/>
      <c r="AR218" s="67"/>
      <c r="AS218" s="77"/>
      <c r="AT218" s="3" t="s">
        <v>768</v>
      </c>
      <c r="AU218" s="3" t="s">
        <v>767</v>
      </c>
      <c r="AV218" s="3" t="s">
        <v>761</v>
      </c>
    </row>
    <row r="219" spans="1:48" ht="28.8" x14ac:dyDescent="0.3">
      <c r="A219" s="3" t="s">
        <v>322</v>
      </c>
      <c r="B219" s="5" t="s">
        <v>323</v>
      </c>
      <c r="C219" s="28" t="s">
        <v>750</v>
      </c>
      <c r="D219" s="33">
        <v>174.90889600000008</v>
      </c>
      <c r="E219" s="16">
        <v>34234.918214079997</v>
      </c>
      <c r="F219" s="34">
        <v>28457.229216568012</v>
      </c>
      <c r="G219" s="33">
        <v>9.2944696000000029</v>
      </c>
      <c r="H219" s="16">
        <v>0</v>
      </c>
      <c r="I219" s="34">
        <v>-385.98515236400016</v>
      </c>
      <c r="J219" s="33">
        <v>0</v>
      </c>
      <c r="K219" s="16">
        <v>0</v>
      </c>
      <c r="L219" s="34">
        <v>0</v>
      </c>
      <c r="M219" s="11">
        <v>179.28200000000001</v>
      </c>
      <c r="N219" s="12">
        <v>174.90899999999999</v>
      </c>
      <c r="O219" s="12">
        <v>0.18099999999999999</v>
      </c>
      <c r="P219" s="45">
        <f t="shared" si="44"/>
        <v>4.3730000000000189</v>
      </c>
      <c r="Q219" s="58">
        <v>0</v>
      </c>
      <c r="R219" s="26">
        <v>0</v>
      </c>
      <c r="S219" s="26">
        <v>9.6641899999999996</v>
      </c>
      <c r="T219" s="44">
        <f>Q219-R219</f>
        <v>0</v>
      </c>
      <c r="U219" s="37">
        <v>5.407E-2</v>
      </c>
      <c r="V219" s="88">
        <v>5.3010000000000002E-2</v>
      </c>
      <c r="W219" s="88">
        <v>5.6871200000000011</v>
      </c>
      <c r="X219" s="66">
        <f>U219-V219</f>
        <v>1.0599999999999984E-3</v>
      </c>
      <c r="Y219" s="69"/>
      <c r="Z219" s="67"/>
      <c r="AA219" s="67"/>
      <c r="AB219" s="67"/>
      <c r="AC219" s="67"/>
      <c r="AD219" s="67"/>
      <c r="AE219" s="67"/>
      <c r="AF219" s="67"/>
      <c r="AG219" s="77"/>
      <c r="AH219" s="80"/>
      <c r="AI219" s="74"/>
      <c r="AJ219" s="76"/>
      <c r="AK219" s="76" t="s">
        <v>751</v>
      </c>
      <c r="AL219" s="76"/>
      <c r="AM219" s="76"/>
      <c r="AN219" s="76"/>
      <c r="AO219" s="76"/>
      <c r="AP219" s="76"/>
      <c r="AQ219" s="94">
        <v>1</v>
      </c>
      <c r="AR219" s="67"/>
      <c r="AS219" s="94"/>
      <c r="AT219" s="3" t="s">
        <v>765</v>
      </c>
      <c r="AU219" s="3" t="s">
        <v>760</v>
      </c>
      <c r="AV219" s="3" t="s">
        <v>761</v>
      </c>
    </row>
    <row r="220" spans="1:48" ht="28.8" x14ac:dyDescent="0.3">
      <c r="A220" s="3" t="s">
        <v>324</v>
      </c>
      <c r="B220" s="5" t="s">
        <v>325</v>
      </c>
      <c r="C220" s="28" t="s">
        <v>750</v>
      </c>
      <c r="D220" s="33">
        <v>4984.9999960000041</v>
      </c>
      <c r="E220" s="16">
        <v>719610.45642396051</v>
      </c>
      <c r="F220" s="34">
        <v>549494.93071102037</v>
      </c>
      <c r="G220" s="33">
        <v>2795.7681360000006</v>
      </c>
      <c r="H220" s="16">
        <v>323748.25302204018</v>
      </c>
      <c r="I220" s="34">
        <v>205226.67206432007</v>
      </c>
      <c r="J220" s="33">
        <v>1409.5188519999999</v>
      </c>
      <c r="K220" s="16">
        <v>189157.42993640003</v>
      </c>
      <c r="L220" s="34">
        <v>130014.72522379996</v>
      </c>
      <c r="M220" s="11">
        <v>5644.7354500000001</v>
      </c>
      <c r="N220" s="12">
        <v>5616.6521899999998</v>
      </c>
      <c r="O220" s="12">
        <v>0.13134999999999999</v>
      </c>
      <c r="P220" s="45">
        <f t="shared" si="44"/>
        <v>28.083260000000337</v>
      </c>
      <c r="Q220" s="58">
        <v>2796.2</v>
      </c>
      <c r="R220" s="26">
        <v>2795.7701400000001</v>
      </c>
      <c r="S220" s="26">
        <v>6.6178600000000003</v>
      </c>
      <c r="T220" s="44">
        <f t="shared" ref="T220:T283" si="46">Q220-R220</f>
        <v>0.42985999999973501</v>
      </c>
      <c r="U220" s="37">
        <v>1410.67</v>
      </c>
      <c r="V220" s="88">
        <v>1409.51884</v>
      </c>
      <c r="W220" s="88">
        <v>8.7226900000000001</v>
      </c>
      <c r="X220" s="66">
        <f t="shared" ref="X220:X245" si="47">U220-V220</f>
        <v>1.1511600000001181</v>
      </c>
      <c r="Y220" s="69"/>
      <c r="Z220" s="67"/>
      <c r="AA220" s="67"/>
      <c r="AB220" s="67"/>
      <c r="AC220" s="67"/>
      <c r="AD220" s="67"/>
      <c r="AE220" s="67"/>
      <c r="AF220" s="67"/>
      <c r="AG220" s="77"/>
      <c r="AH220" s="81"/>
      <c r="AI220" s="7"/>
      <c r="AJ220" s="7"/>
      <c r="AK220" s="7"/>
      <c r="AL220" s="7"/>
      <c r="AM220" s="7"/>
      <c r="AN220" s="7"/>
      <c r="AO220" s="7"/>
      <c r="AP220" s="7"/>
      <c r="AQ220" s="91"/>
      <c r="AR220" s="67" t="s">
        <v>751</v>
      </c>
      <c r="AS220" s="77"/>
      <c r="AT220" s="3"/>
      <c r="AU220" s="3" t="s">
        <v>760</v>
      </c>
      <c r="AV220" s="3" t="s">
        <v>761</v>
      </c>
    </row>
    <row r="221" spans="1:48" ht="43.2" x14ac:dyDescent="0.3">
      <c r="A221" s="3" t="s">
        <v>326</v>
      </c>
      <c r="B221" s="5" t="s">
        <v>327</v>
      </c>
      <c r="C221" s="28" t="s">
        <v>750</v>
      </c>
      <c r="D221" s="33">
        <v>36.90496049999998</v>
      </c>
      <c r="E221" s="16">
        <v>7276.1820121800019</v>
      </c>
      <c r="F221" s="34">
        <v>6034.8040265475001</v>
      </c>
      <c r="G221" s="33">
        <v>20.097266999999995</v>
      </c>
      <c r="H221" s="16">
        <v>3962.3771617200005</v>
      </c>
      <c r="I221" s="34">
        <v>3102.3005693879986</v>
      </c>
      <c r="J221" s="33">
        <v>20.438148600000002</v>
      </c>
      <c r="K221" s="16">
        <v>4025.2953782160007</v>
      </c>
      <c r="L221" s="34">
        <v>3092.4735609545</v>
      </c>
      <c r="M221" s="11">
        <v>36.904949999999999</v>
      </c>
      <c r="N221" s="12">
        <v>36.904949999999999</v>
      </c>
      <c r="O221" s="12">
        <v>5.1501999999999999E-2</v>
      </c>
      <c r="P221" s="45">
        <f t="shared" si="44"/>
        <v>0</v>
      </c>
      <c r="Q221" s="58">
        <v>20.097270000000002</v>
      </c>
      <c r="R221" s="26">
        <v>20.097270000000002</v>
      </c>
      <c r="S221" s="26">
        <v>8.3129999999999996E-2</v>
      </c>
      <c r="T221" s="44">
        <f t="shared" si="46"/>
        <v>0</v>
      </c>
      <c r="U221" s="37">
        <v>20.590250000000001</v>
      </c>
      <c r="V221" s="88">
        <v>20.497720000000001</v>
      </c>
      <c r="W221" s="88">
        <v>9.2530000000000001E-2</v>
      </c>
      <c r="X221" s="66">
        <f t="shared" si="47"/>
        <v>9.2530000000000001E-2</v>
      </c>
      <c r="Y221" s="69"/>
      <c r="Z221" s="67"/>
      <c r="AA221" s="67"/>
      <c r="AB221" s="67"/>
      <c r="AC221" s="67"/>
      <c r="AD221" s="67"/>
      <c r="AE221" s="67"/>
      <c r="AF221" s="67"/>
      <c r="AG221" s="77"/>
      <c r="AH221" s="80" t="s">
        <v>751</v>
      </c>
      <c r="AI221" s="74"/>
      <c r="AJ221" s="76"/>
      <c r="AK221" s="76"/>
      <c r="AL221" s="76"/>
      <c r="AM221" s="76"/>
      <c r="AN221" s="76"/>
      <c r="AO221" s="76"/>
      <c r="AP221" s="76"/>
      <c r="AQ221" s="94">
        <v>1</v>
      </c>
      <c r="AR221" s="67" t="s">
        <v>751</v>
      </c>
      <c r="AS221" s="94"/>
      <c r="AT221" s="3" t="s">
        <v>816</v>
      </c>
      <c r="AU221" s="3" t="s">
        <v>767</v>
      </c>
      <c r="AV221" s="3" t="s">
        <v>761</v>
      </c>
    </row>
    <row r="222" spans="1:48" ht="28.8" x14ac:dyDescent="0.3">
      <c r="A222" s="3" t="s">
        <v>328</v>
      </c>
      <c r="B222" s="5" t="s">
        <v>329</v>
      </c>
      <c r="C222" s="28" t="s">
        <v>750</v>
      </c>
      <c r="D222" s="33">
        <v>471.86857799999984</v>
      </c>
      <c r="E222" s="16">
        <v>89367.072463439952</v>
      </c>
      <c r="F222" s="34">
        <v>73532.268087367513</v>
      </c>
      <c r="G222" s="33">
        <v>298.22167699999989</v>
      </c>
      <c r="H222" s="16">
        <v>46695.550184660031</v>
      </c>
      <c r="I222" s="34">
        <v>34102.181460419997</v>
      </c>
      <c r="J222" s="33">
        <v>306.40666000000004</v>
      </c>
      <c r="K222" s="16">
        <v>47977.154823049983</v>
      </c>
      <c r="L222" s="34">
        <v>34503.236354879984</v>
      </c>
      <c r="M222" s="11">
        <v>475.17165</v>
      </c>
      <c r="N222" s="12">
        <v>471.86856999999998</v>
      </c>
      <c r="O222" s="12">
        <v>0.2482</v>
      </c>
      <c r="P222" s="45">
        <f t="shared" si="44"/>
        <v>3.3030800000000227</v>
      </c>
      <c r="Q222" s="58">
        <v>298.483</v>
      </c>
      <c r="R222" s="26">
        <v>298.22169000000002</v>
      </c>
      <c r="S222" s="26">
        <v>0.58389000000000002</v>
      </c>
      <c r="T222" s="44">
        <f t="shared" si="46"/>
        <v>0.26130999999998039</v>
      </c>
      <c r="U222" s="37">
        <v>306.81099999999998</v>
      </c>
      <c r="V222" s="88">
        <v>306.40664999999996</v>
      </c>
      <c r="W222" s="88">
        <v>0.63549</v>
      </c>
      <c r="X222" s="66">
        <f t="shared" si="47"/>
        <v>0.40435000000002219</v>
      </c>
      <c r="Y222" s="69"/>
      <c r="Z222" s="67"/>
      <c r="AA222" s="67"/>
      <c r="AB222" s="67"/>
      <c r="AC222" s="67"/>
      <c r="AD222" s="67"/>
      <c r="AE222" s="67"/>
      <c r="AF222" s="67"/>
      <c r="AG222" s="77"/>
      <c r="AH222" s="81"/>
      <c r="AI222" s="7"/>
      <c r="AJ222" s="7"/>
      <c r="AK222" s="7"/>
      <c r="AL222" s="7"/>
      <c r="AM222" s="7"/>
      <c r="AN222" s="7"/>
      <c r="AO222" s="7"/>
      <c r="AP222" s="7"/>
      <c r="AQ222" s="91"/>
      <c r="AR222" s="67"/>
      <c r="AS222" s="77"/>
      <c r="AT222" s="3"/>
      <c r="AU222" s="3" t="s">
        <v>760</v>
      </c>
      <c r="AV222" s="3" t="s">
        <v>761</v>
      </c>
    </row>
    <row r="223" spans="1:48" ht="28.8" x14ac:dyDescent="0.3">
      <c r="A223" s="3" t="s">
        <v>330</v>
      </c>
      <c r="B223" s="5" t="s">
        <v>331</v>
      </c>
      <c r="C223" s="28" t="s">
        <v>750</v>
      </c>
      <c r="D223" s="33">
        <v>296.9999963999997</v>
      </c>
      <c r="E223" s="16">
        <v>56762.639311967941</v>
      </c>
      <c r="F223" s="34">
        <v>46548.864096671932</v>
      </c>
      <c r="G223" s="33">
        <v>108.38407759999998</v>
      </c>
      <c r="H223" s="16">
        <v>17901.768488328009</v>
      </c>
      <c r="I223" s="34">
        <v>13024.131405831995</v>
      </c>
      <c r="J223" s="33">
        <v>168.62538719999998</v>
      </c>
      <c r="K223" s="16">
        <v>25781.135448616002</v>
      </c>
      <c r="L223" s="34">
        <v>18108.204635296002</v>
      </c>
      <c r="M223" s="11">
        <v>309.63099999999997</v>
      </c>
      <c r="N223" s="12">
        <v>309.26299999999998</v>
      </c>
      <c r="O223" s="12">
        <v>0.36799999999999999</v>
      </c>
      <c r="P223" s="45">
        <f t="shared" si="44"/>
        <v>0.367999999999995</v>
      </c>
      <c r="Q223" s="58">
        <v>108.661</v>
      </c>
      <c r="R223" s="26">
        <v>108.38500000000001</v>
      </c>
      <c r="S223" s="26">
        <v>0.27600000000000002</v>
      </c>
      <c r="T223" s="44">
        <f t="shared" si="46"/>
        <v>0.27599999999999625</v>
      </c>
      <c r="U223" s="37">
        <v>173.45148000000003</v>
      </c>
      <c r="V223" s="88">
        <v>173.14869999999999</v>
      </c>
      <c r="W223" s="88">
        <v>0.30277999999999999</v>
      </c>
      <c r="X223" s="66">
        <f t="shared" si="47"/>
        <v>0.30278000000004113</v>
      </c>
      <c r="Y223" s="69" t="s">
        <v>751</v>
      </c>
      <c r="Z223" s="67"/>
      <c r="AA223" s="67"/>
      <c r="AB223" s="67"/>
      <c r="AC223" s="67"/>
      <c r="AD223" s="67" t="s">
        <v>751</v>
      </c>
      <c r="AE223" s="67"/>
      <c r="AF223" s="67"/>
      <c r="AG223" s="77">
        <v>2</v>
      </c>
      <c r="AH223" s="80"/>
      <c r="AI223" s="74"/>
      <c r="AJ223" s="76"/>
      <c r="AK223" s="76" t="s">
        <v>751</v>
      </c>
      <c r="AL223" s="76" t="s">
        <v>752</v>
      </c>
      <c r="AM223" s="76"/>
      <c r="AN223" s="76"/>
      <c r="AO223" s="76"/>
      <c r="AP223" s="76"/>
      <c r="AQ223" s="94">
        <v>3</v>
      </c>
      <c r="AR223" s="67"/>
      <c r="AS223" s="94"/>
      <c r="AT223" s="3" t="s">
        <v>817</v>
      </c>
      <c r="AU223" s="3" t="s">
        <v>762</v>
      </c>
      <c r="AV223" s="3" t="s">
        <v>761</v>
      </c>
    </row>
    <row r="224" spans="1:48" ht="43.2" x14ac:dyDescent="0.3">
      <c r="A224" s="3" t="s">
        <v>332</v>
      </c>
      <c r="B224" s="5" t="s">
        <v>333</v>
      </c>
      <c r="C224" s="28" t="s">
        <v>750</v>
      </c>
      <c r="D224" s="33">
        <v>37.089387599999995</v>
      </c>
      <c r="E224" s="16">
        <v>7312.5436592160013</v>
      </c>
      <c r="F224" s="34">
        <v>6019.157461144001</v>
      </c>
      <c r="G224" s="33">
        <v>14.839355099999997</v>
      </c>
      <c r="H224" s="16">
        <v>2925.7272515159993</v>
      </c>
      <c r="I224" s="34">
        <v>2277.8829884990014</v>
      </c>
      <c r="J224" s="33">
        <v>13.059734000000011</v>
      </c>
      <c r="K224" s="16">
        <v>2574.85715544</v>
      </c>
      <c r="L224" s="34">
        <v>2013.7816652699998</v>
      </c>
      <c r="M224" s="42">
        <v>37.089399999999998</v>
      </c>
      <c r="N224" s="25">
        <v>37.089399999999998</v>
      </c>
      <c r="O224" s="25">
        <v>4.3430000000000003E-2</v>
      </c>
      <c r="P224" s="45">
        <f t="shared" si="44"/>
        <v>0</v>
      </c>
      <c r="Q224" s="58">
        <v>14.841240000000001</v>
      </c>
      <c r="R224" s="26">
        <v>14.841240000000001</v>
      </c>
      <c r="S224" s="26">
        <v>6.6269999999999996E-2</v>
      </c>
      <c r="T224" s="44">
        <f t="shared" si="46"/>
        <v>0</v>
      </c>
      <c r="U224" s="37">
        <v>18.185875500000002</v>
      </c>
      <c r="V224" s="88">
        <v>18.105904899999999</v>
      </c>
      <c r="W224" s="88">
        <v>7.9369999999999996E-2</v>
      </c>
      <c r="X224" s="66">
        <f t="shared" si="47"/>
        <v>7.9970600000002889E-2</v>
      </c>
      <c r="Y224" s="69" t="s">
        <v>751</v>
      </c>
      <c r="Z224" s="67"/>
      <c r="AA224" s="67"/>
      <c r="AB224" s="67"/>
      <c r="AC224" s="67"/>
      <c r="AD224" s="67" t="s">
        <v>751</v>
      </c>
      <c r="AE224" s="67"/>
      <c r="AF224" s="67"/>
      <c r="AG224" s="77">
        <v>2</v>
      </c>
      <c r="AH224" s="80"/>
      <c r="AI224" s="74"/>
      <c r="AJ224" s="76"/>
      <c r="AK224" s="76" t="s">
        <v>751</v>
      </c>
      <c r="AL224" s="76"/>
      <c r="AM224" s="76"/>
      <c r="AN224" s="76"/>
      <c r="AO224" s="76"/>
      <c r="AP224" s="76"/>
      <c r="AQ224" s="94">
        <v>1</v>
      </c>
      <c r="AR224" s="67" t="s">
        <v>751</v>
      </c>
      <c r="AS224" s="94"/>
      <c r="AT224" s="3" t="s">
        <v>818</v>
      </c>
      <c r="AU224" s="3" t="s">
        <v>767</v>
      </c>
      <c r="AV224" s="3" t="s">
        <v>761</v>
      </c>
    </row>
    <row r="225" spans="1:48" ht="28.8" x14ac:dyDescent="0.3">
      <c r="A225" s="3" t="s">
        <v>334</v>
      </c>
      <c r="B225" s="5" t="s">
        <v>335</v>
      </c>
      <c r="C225" s="28" t="s">
        <v>750</v>
      </c>
      <c r="D225" s="33">
        <v>299.80000500000006</v>
      </c>
      <c r="E225" s="16">
        <v>58606.218162250014</v>
      </c>
      <c r="F225" s="34">
        <v>48709.730495700045</v>
      </c>
      <c r="G225" s="33">
        <v>296.26946250000003</v>
      </c>
      <c r="H225" s="16">
        <v>41148.865646624996</v>
      </c>
      <c r="I225" s="34">
        <v>28730.904303797503</v>
      </c>
      <c r="J225" s="33">
        <v>290.63389449999988</v>
      </c>
      <c r="K225" s="16">
        <v>40366.141607600017</v>
      </c>
      <c r="L225" s="34">
        <v>27592.509983467506</v>
      </c>
      <c r="M225" s="11">
        <v>526.64295000000004</v>
      </c>
      <c r="N225" s="12">
        <v>526.64295000000004</v>
      </c>
      <c r="O225" s="12">
        <v>0.72031000000000001</v>
      </c>
      <c r="P225" s="45">
        <f t="shared" si="44"/>
        <v>0</v>
      </c>
      <c r="Q225" s="58">
        <v>296.26945999999998</v>
      </c>
      <c r="R225" s="26">
        <v>296.26945999999998</v>
      </c>
      <c r="S225" s="26">
        <v>2.9230499999999999</v>
      </c>
      <c r="T225" s="44">
        <f t="shared" si="46"/>
        <v>0</v>
      </c>
      <c r="U225" s="37">
        <v>302.81389000000001</v>
      </c>
      <c r="V225" s="88">
        <v>290.63388999999995</v>
      </c>
      <c r="W225" s="88">
        <v>2.7075199999999997</v>
      </c>
      <c r="X225" s="66">
        <f t="shared" si="47"/>
        <v>12.180000000000064</v>
      </c>
      <c r="Y225" s="69"/>
      <c r="Z225" s="67"/>
      <c r="AA225" s="67"/>
      <c r="AB225" s="67"/>
      <c r="AC225" s="67"/>
      <c r="AD225" s="67"/>
      <c r="AE225" s="67"/>
      <c r="AF225" s="67"/>
      <c r="AG225" s="77"/>
      <c r="AH225" s="81"/>
      <c r="AI225" s="7"/>
      <c r="AJ225" s="7"/>
      <c r="AK225" s="7"/>
      <c r="AL225" s="7"/>
      <c r="AM225" s="7"/>
      <c r="AN225" s="7"/>
      <c r="AO225" s="7"/>
      <c r="AP225" s="7"/>
      <c r="AQ225" s="91"/>
      <c r="AR225" s="67"/>
      <c r="AS225" s="77"/>
      <c r="AT225" s="3"/>
      <c r="AU225" s="3" t="s">
        <v>760</v>
      </c>
      <c r="AV225" s="3" t="s">
        <v>761</v>
      </c>
    </row>
    <row r="226" spans="1:48" ht="43.2" x14ac:dyDescent="0.3">
      <c r="A226" s="3" t="s">
        <v>336</v>
      </c>
      <c r="B226" s="5" t="s">
        <v>337</v>
      </c>
      <c r="C226" s="28" t="s">
        <v>750</v>
      </c>
      <c r="D226" s="33">
        <v>71.099982499999967</v>
      </c>
      <c r="E226" s="16">
        <v>14018.072549699995</v>
      </c>
      <c r="F226" s="34">
        <v>11616.145046949992</v>
      </c>
      <c r="G226" s="33">
        <v>43.003809999999987</v>
      </c>
      <c r="H226" s="16">
        <v>6782.9909512999984</v>
      </c>
      <c r="I226" s="34">
        <v>4951.5823716249988</v>
      </c>
      <c r="J226" s="33">
        <v>57.46887250000001</v>
      </c>
      <c r="K226" s="16">
        <v>9064.5652598750021</v>
      </c>
      <c r="L226" s="34">
        <v>6543.3924062000006</v>
      </c>
      <c r="M226" s="11">
        <v>123.652</v>
      </c>
      <c r="N226" s="12">
        <v>123.652</v>
      </c>
      <c r="O226" s="12">
        <v>0.114</v>
      </c>
      <c r="P226" s="45">
        <f t="shared" si="44"/>
        <v>0</v>
      </c>
      <c r="Q226" s="58">
        <v>43.58128</v>
      </c>
      <c r="R226" s="26">
        <v>43.003839999999997</v>
      </c>
      <c r="S226" s="26">
        <v>0.21153</v>
      </c>
      <c r="T226" s="44">
        <f t="shared" si="46"/>
        <v>0.57744000000000284</v>
      </c>
      <c r="U226" s="37">
        <v>58.046329999999998</v>
      </c>
      <c r="V226" s="88">
        <v>57.468890000000002</v>
      </c>
      <c r="W226" s="88">
        <v>0.19</v>
      </c>
      <c r="X226" s="66">
        <f t="shared" si="47"/>
        <v>0.57743999999999573</v>
      </c>
      <c r="Y226" s="69"/>
      <c r="Z226" s="67"/>
      <c r="AA226" s="67"/>
      <c r="AB226" s="67"/>
      <c r="AC226" s="67"/>
      <c r="AD226" s="67"/>
      <c r="AE226" s="67"/>
      <c r="AF226" s="67"/>
      <c r="AG226" s="77"/>
      <c r="AH226" s="81"/>
      <c r="AI226" s="7"/>
      <c r="AJ226" s="7"/>
      <c r="AK226" s="7"/>
      <c r="AL226" s="7"/>
      <c r="AM226" s="7"/>
      <c r="AN226" s="7"/>
      <c r="AO226" s="7"/>
      <c r="AP226" s="7"/>
      <c r="AQ226" s="91"/>
      <c r="AR226" s="67"/>
      <c r="AS226" s="77"/>
      <c r="AT226" s="3" t="s">
        <v>819</v>
      </c>
      <c r="AU226" s="3" t="s">
        <v>767</v>
      </c>
      <c r="AV226" s="3" t="s">
        <v>761</v>
      </c>
    </row>
    <row r="227" spans="1:48" ht="28.8" x14ac:dyDescent="0.3">
      <c r="A227" s="3" t="s">
        <v>338</v>
      </c>
      <c r="B227" s="5" t="s">
        <v>339</v>
      </c>
      <c r="C227" s="28" t="s">
        <v>750</v>
      </c>
      <c r="D227" s="33">
        <v>241.67857260000008</v>
      </c>
      <c r="E227" s="16">
        <v>44418.595704617983</v>
      </c>
      <c r="F227" s="34">
        <v>36192.827447015996</v>
      </c>
      <c r="G227" s="33">
        <v>115.00341839999999</v>
      </c>
      <c r="H227" s="16">
        <v>18007.235253072009</v>
      </c>
      <c r="I227" s="34">
        <v>13246.800992556004</v>
      </c>
      <c r="J227" s="33">
        <v>84.78331559999998</v>
      </c>
      <c r="K227" s="16">
        <v>13275.371556759997</v>
      </c>
      <c r="L227" s="34">
        <v>9518.8144345779947</v>
      </c>
      <c r="M227" s="11">
        <v>241.67859999999999</v>
      </c>
      <c r="N227" s="12">
        <v>241.67859999999999</v>
      </c>
      <c r="O227" s="12">
        <v>1.6355</v>
      </c>
      <c r="P227" s="45">
        <f t="shared" si="44"/>
        <v>0</v>
      </c>
      <c r="Q227" s="58">
        <v>115.76884</v>
      </c>
      <c r="R227" s="26">
        <v>115.00342000000001</v>
      </c>
      <c r="S227" s="26">
        <v>4.6330600000000004</v>
      </c>
      <c r="T227" s="44">
        <f t="shared" si="46"/>
        <v>0.76541999999999177</v>
      </c>
      <c r="U227" s="37">
        <v>86.475660000000005</v>
      </c>
      <c r="V227" s="88">
        <v>84.78331</v>
      </c>
      <c r="W227" s="88">
        <v>2.2669700000000002</v>
      </c>
      <c r="X227" s="66">
        <f t="shared" si="47"/>
        <v>1.6923500000000047</v>
      </c>
      <c r="Y227" s="69"/>
      <c r="Z227" s="67"/>
      <c r="AA227" s="67"/>
      <c r="AB227" s="67"/>
      <c r="AC227" s="67"/>
      <c r="AD227" s="67"/>
      <c r="AE227" s="67"/>
      <c r="AF227" s="67"/>
      <c r="AG227" s="77"/>
      <c r="AH227" s="82" t="s">
        <v>751</v>
      </c>
      <c r="AI227" s="75"/>
      <c r="AJ227" s="76"/>
      <c r="AK227" s="76"/>
      <c r="AL227" s="76"/>
      <c r="AM227" s="76"/>
      <c r="AN227" s="76"/>
      <c r="AO227" s="76"/>
      <c r="AP227" s="76"/>
      <c r="AQ227" s="94">
        <v>1</v>
      </c>
      <c r="AR227" s="67"/>
      <c r="AS227" s="94"/>
      <c r="AT227" s="3"/>
      <c r="AU227" s="3" t="s">
        <v>760</v>
      </c>
      <c r="AV227" s="3" t="s">
        <v>761</v>
      </c>
    </row>
    <row r="228" spans="1:48" ht="28.8" x14ac:dyDescent="0.3">
      <c r="A228" s="3" t="s">
        <v>340</v>
      </c>
      <c r="B228" s="5" t="s">
        <v>341</v>
      </c>
      <c r="C228" s="28" t="s">
        <v>750</v>
      </c>
      <c r="D228" s="33">
        <v>24.051681999999996</v>
      </c>
      <c r="E228" s="16">
        <v>4742.0296231200009</v>
      </c>
      <c r="F228" s="34">
        <v>3938.6696983999996</v>
      </c>
      <c r="G228" s="33">
        <v>13.411707999999997</v>
      </c>
      <c r="H228" s="16">
        <v>2644.2523492799992</v>
      </c>
      <c r="I228" s="34">
        <v>2070.8731994400009</v>
      </c>
      <c r="J228" s="33">
        <v>10.446605999999997</v>
      </c>
      <c r="K228" s="16">
        <v>2059.6528389999999</v>
      </c>
      <c r="L228" s="34">
        <v>1594.3563176399998</v>
      </c>
      <c r="M228" s="11">
        <v>25.414999999999999</v>
      </c>
      <c r="N228" s="12">
        <v>24.052</v>
      </c>
      <c r="O228" s="12">
        <v>1.363</v>
      </c>
      <c r="P228" s="45">
        <f t="shared" si="44"/>
        <v>1.3629999999999995</v>
      </c>
      <c r="Q228" s="58">
        <v>15.821</v>
      </c>
      <c r="R228" s="26">
        <v>13.411</v>
      </c>
      <c r="S228" s="26">
        <v>2.41</v>
      </c>
      <c r="T228" s="44">
        <f t="shared" si="46"/>
        <v>2.41</v>
      </c>
      <c r="U228" s="37">
        <v>12.377000000000001</v>
      </c>
      <c r="V228" s="88">
        <v>10.446000000000002</v>
      </c>
      <c r="W228" s="88">
        <v>1.931</v>
      </c>
      <c r="X228" s="66">
        <f t="shared" si="47"/>
        <v>1.9309999999999992</v>
      </c>
      <c r="Y228" s="69"/>
      <c r="Z228" s="67"/>
      <c r="AA228" s="67"/>
      <c r="AB228" s="67"/>
      <c r="AC228" s="67"/>
      <c r="AD228" s="67"/>
      <c r="AE228" s="67"/>
      <c r="AF228" s="67"/>
      <c r="AG228" s="77"/>
      <c r="AH228" s="81"/>
      <c r="AI228" s="7"/>
      <c r="AJ228" s="7"/>
      <c r="AK228" s="7"/>
      <c r="AL228" s="7"/>
      <c r="AM228" s="7"/>
      <c r="AN228" s="7"/>
      <c r="AO228" s="7"/>
      <c r="AP228" s="7"/>
      <c r="AQ228" s="91"/>
      <c r="AR228" s="67"/>
      <c r="AS228" s="77"/>
      <c r="AT228" s="3"/>
      <c r="AU228" s="3" t="s">
        <v>760</v>
      </c>
      <c r="AV228" s="3" t="s">
        <v>761</v>
      </c>
    </row>
    <row r="229" spans="1:48" ht="43.2" x14ac:dyDescent="0.3">
      <c r="A229" s="3" t="s">
        <v>342</v>
      </c>
      <c r="B229" s="5" t="s">
        <v>343</v>
      </c>
      <c r="C229" s="28" t="s">
        <v>750</v>
      </c>
      <c r="D229" s="33">
        <v>68.54680359999999</v>
      </c>
      <c r="E229" s="16">
        <v>13514.687797776001</v>
      </c>
      <c r="F229" s="34">
        <v>11222.756831320003</v>
      </c>
      <c r="G229" s="33">
        <v>22.530656600000011</v>
      </c>
      <c r="H229" s="16">
        <v>4442.1442552560011</v>
      </c>
      <c r="I229" s="34">
        <v>3522.8608646579996</v>
      </c>
      <c r="J229" s="33">
        <v>53.478390799999993</v>
      </c>
      <c r="K229" s="16">
        <v>9330.6375414459981</v>
      </c>
      <c r="L229" s="34">
        <v>7027.4575087865014</v>
      </c>
      <c r="M229" s="11">
        <v>69.058999999999997</v>
      </c>
      <c r="N229" s="12">
        <v>68.546999999999997</v>
      </c>
      <c r="O229" s="12">
        <v>0.51244999999999996</v>
      </c>
      <c r="P229" s="45">
        <f t="shared" si="44"/>
        <v>0.51200000000000045</v>
      </c>
      <c r="Q229" s="58">
        <v>23.291460000000001</v>
      </c>
      <c r="R229" s="26">
        <v>22.530660000000001</v>
      </c>
      <c r="S229" s="26">
        <v>9.8790000000000003E-2</v>
      </c>
      <c r="T229" s="44">
        <f t="shared" si="46"/>
        <v>0.7607999999999997</v>
      </c>
      <c r="U229" s="37">
        <v>54.170110000000001</v>
      </c>
      <c r="V229" s="88">
        <v>53.478389999999997</v>
      </c>
      <c r="W229" s="88">
        <v>0.74936000000000003</v>
      </c>
      <c r="X229" s="66">
        <f t="shared" si="47"/>
        <v>0.69172000000000367</v>
      </c>
      <c r="Y229" s="69"/>
      <c r="Z229" s="67"/>
      <c r="AA229" s="67"/>
      <c r="AB229" s="67"/>
      <c r="AC229" s="67"/>
      <c r="AD229" s="67"/>
      <c r="AE229" s="67"/>
      <c r="AF229" s="67"/>
      <c r="AG229" s="77"/>
      <c r="AH229" s="80"/>
      <c r="AI229" s="74"/>
      <c r="AJ229" s="76"/>
      <c r="AK229" s="76" t="s">
        <v>751</v>
      </c>
      <c r="AL229" s="76" t="s">
        <v>751</v>
      </c>
      <c r="AM229" s="76"/>
      <c r="AN229" s="76"/>
      <c r="AO229" s="76"/>
      <c r="AP229" s="76"/>
      <c r="AQ229" s="94">
        <v>2</v>
      </c>
      <c r="AR229" s="67" t="s">
        <v>751</v>
      </c>
      <c r="AS229" s="94"/>
      <c r="AT229" s="3" t="s">
        <v>820</v>
      </c>
      <c r="AU229" s="3" t="s">
        <v>762</v>
      </c>
      <c r="AV229" s="3" t="s">
        <v>761</v>
      </c>
    </row>
    <row r="230" spans="1:48" ht="28.8" x14ac:dyDescent="0.3">
      <c r="A230" s="3" t="s">
        <v>344</v>
      </c>
      <c r="B230" s="5" t="s">
        <v>345</v>
      </c>
      <c r="C230" s="28" t="s">
        <v>750</v>
      </c>
      <c r="D230" s="33">
        <v>726.69428970623983</v>
      </c>
      <c r="E230" s="16">
        <v>130681.43411787308</v>
      </c>
      <c r="F230" s="34">
        <v>105579.97934904619</v>
      </c>
      <c r="G230" s="33">
        <v>204.37518825408</v>
      </c>
      <c r="H230" s="16">
        <v>29945.078670906456</v>
      </c>
      <c r="I230" s="34">
        <v>20180.961898930364</v>
      </c>
      <c r="J230" s="33">
        <v>673.46062666400007</v>
      </c>
      <c r="K230" s="16">
        <v>96884.04575511103</v>
      </c>
      <c r="L230" s="34">
        <v>67033.275854734195</v>
      </c>
      <c r="M230" s="11">
        <v>733.96123</v>
      </c>
      <c r="N230" s="12">
        <v>726.69429000000002</v>
      </c>
      <c r="O230" s="12">
        <v>9.3494299999999999</v>
      </c>
      <c r="P230" s="45">
        <f t="shared" si="44"/>
        <v>7.2669399999999769</v>
      </c>
      <c r="Q230" s="58">
        <v>210.97538</v>
      </c>
      <c r="R230" s="26">
        <v>204.37519</v>
      </c>
      <c r="S230" s="26">
        <v>12.782920000000001</v>
      </c>
      <c r="T230" s="44">
        <f t="shared" si="46"/>
        <v>6.6001899999999978</v>
      </c>
      <c r="U230" s="37">
        <v>700.01100000000008</v>
      </c>
      <c r="V230" s="88">
        <v>673.46073000000001</v>
      </c>
      <c r="W230" s="88">
        <v>9.6078399999999995</v>
      </c>
      <c r="X230" s="66">
        <f t="shared" si="47"/>
        <v>26.550270000000069</v>
      </c>
      <c r="Y230" s="69"/>
      <c r="Z230" s="67"/>
      <c r="AA230" s="67"/>
      <c r="AB230" s="67"/>
      <c r="AC230" s="67"/>
      <c r="AD230" s="67" t="s">
        <v>751</v>
      </c>
      <c r="AE230" s="67"/>
      <c r="AF230" s="67"/>
      <c r="AG230" s="77">
        <v>1</v>
      </c>
      <c r="AH230" s="81"/>
      <c r="AI230" s="7"/>
      <c r="AJ230" s="7"/>
      <c r="AK230" s="7"/>
      <c r="AL230" s="7"/>
      <c r="AM230" s="7"/>
      <c r="AN230" s="7"/>
      <c r="AO230" s="7"/>
      <c r="AP230" s="7"/>
      <c r="AQ230" s="91"/>
      <c r="AR230" s="67"/>
      <c r="AS230" s="77"/>
      <c r="AT230" s="3"/>
      <c r="AU230" s="3" t="s">
        <v>760</v>
      </c>
      <c r="AV230" s="3" t="s">
        <v>761</v>
      </c>
    </row>
    <row r="231" spans="1:48" ht="28.8" x14ac:dyDescent="0.3">
      <c r="A231" s="3" t="s">
        <v>346</v>
      </c>
      <c r="B231" s="5" t="s">
        <v>347</v>
      </c>
      <c r="C231" s="28" t="s">
        <v>750</v>
      </c>
      <c r="D231" s="33">
        <v>1649.9999964000003</v>
      </c>
      <c r="E231" s="16">
        <v>293863.90282029618</v>
      </c>
      <c r="F231" s="34">
        <v>237508.23582079602</v>
      </c>
      <c r="G231" s="33">
        <v>711.0955439999999</v>
      </c>
      <c r="H231" s="16">
        <v>102298.20495983998</v>
      </c>
      <c r="I231" s="34">
        <v>72874.626733751968</v>
      </c>
      <c r="J231" s="33">
        <v>1024.2528320000001</v>
      </c>
      <c r="K231" s="16">
        <v>147349.01241011193</v>
      </c>
      <c r="L231" s="34">
        <v>102846.32754929597</v>
      </c>
      <c r="M231" s="11">
        <v>1923.4652900000001</v>
      </c>
      <c r="N231" s="12">
        <v>1923.4652900000001</v>
      </c>
      <c r="O231" s="12">
        <v>4.3400000000000001E-3</v>
      </c>
      <c r="P231" s="45">
        <f t="shared" si="44"/>
        <v>0</v>
      </c>
      <c r="Q231" s="58">
        <v>733.84</v>
      </c>
      <c r="R231" s="26">
        <v>711.09555</v>
      </c>
      <c r="S231" s="26">
        <v>1.7510699999999999</v>
      </c>
      <c r="T231" s="44">
        <f t="shared" si="46"/>
        <v>22.744450000000029</v>
      </c>
      <c r="U231" s="37">
        <v>1055.0999999999999</v>
      </c>
      <c r="V231" s="88">
        <v>1024.2499999999998</v>
      </c>
      <c r="W231" s="88">
        <v>0.71</v>
      </c>
      <c r="X231" s="66">
        <f t="shared" si="47"/>
        <v>30.850000000000136</v>
      </c>
      <c r="Y231" s="69"/>
      <c r="Z231" s="67"/>
      <c r="AA231" s="67"/>
      <c r="AB231" s="67"/>
      <c r="AC231" s="67"/>
      <c r="AD231" s="67"/>
      <c r="AE231" s="67"/>
      <c r="AF231" s="67"/>
      <c r="AG231" s="77"/>
      <c r="AH231" s="81"/>
      <c r="AI231" s="7"/>
      <c r="AJ231" s="7"/>
      <c r="AK231" s="7"/>
      <c r="AL231" s="7"/>
      <c r="AM231" s="7"/>
      <c r="AN231" s="7"/>
      <c r="AO231" s="7"/>
      <c r="AP231" s="7"/>
      <c r="AQ231" s="91"/>
      <c r="AR231" s="67"/>
      <c r="AS231" s="77"/>
      <c r="AT231" s="3"/>
      <c r="AU231" s="3" t="s">
        <v>760</v>
      </c>
      <c r="AV231" s="3" t="s">
        <v>761</v>
      </c>
    </row>
    <row r="232" spans="1:48" ht="28.8" x14ac:dyDescent="0.3">
      <c r="A232" s="3" t="s">
        <v>348</v>
      </c>
      <c r="B232" s="5" t="s">
        <v>349</v>
      </c>
      <c r="C232" s="28" t="s">
        <v>750</v>
      </c>
      <c r="D232" s="33">
        <v>123.99547680000001</v>
      </c>
      <c r="E232" s="16">
        <v>24446.948205887998</v>
      </c>
      <c r="F232" s="34">
        <v>20268.468510371993</v>
      </c>
      <c r="G232" s="33">
        <v>72.305546100000001</v>
      </c>
      <c r="H232" s="16">
        <v>14255.761469075998</v>
      </c>
      <c r="I232" s="34">
        <v>11097.329663061002</v>
      </c>
      <c r="J232" s="33">
        <v>83.457196200000013</v>
      </c>
      <c r="K232" s="16">
        <v>14876.287132427999</v>
      </c>
      <c r="L232" s="34">
        <v>11215.792772821</v>
      </c>
      <c r="M232" s="11">
        <v>124.345</v>
      </c>
      <c r="N232" s="12">
        <v>123.995</v>
      </c>
      <c r="O232" s="12">
        <v>0.15</v>
      </c>
      <c r="P232" s="45">
        <f t="shared" si="44"/>
        <v>0.34999999999999432</v>
      </c>
      <c r="Q232" s="103">
        <v>73.275360000000006</v>
      </c>
      <c r="R232" s="108">
        <v>72.305530000000005</v>
      </c>
      <c r="S232" s="108">
        <v>0.25019999999999998</v>
      </c>
      <c r="T232" s="44">
        <f t="shared" si="46"/>
        <v>0.96983000000000175</v>
      </c>
      <c r="U232" s="37">
        <v>84.266289999999998</v>
      </c>
      <c r="V232" s="88">
        <v>83.457189999999997</v>
      </c>
      <c r="W232" s="88">
        <v>0.24188999999999999</v>
      </c>
      <c r="X232" s="66">
        <f t="shared" si="47"/>
        <v>0.80910000000000082</v>
      </c>
      <c r="Y232" s="69"/>
      <c r="Z232" s="67"/>
      <c r="AA232" s="67"/>
      <c r="AB232" s="67"/>
      <c r="AC232" s="67"/>
      <c r="AD232" s="67" t="s">
        <v>751</v>
      </c>
      <c r="AE232" s="67"/>
      <c r="AF232" s="67"/>
      <c r="AG232" s="77">
        <v>1</v>
      </c>
      <c r="AH232" s="81"/>
      <c r="AI232" s="7"/>
      <c r="AJ232" s="7"/>
      <c r="AK232" s="7"/>
      <c r="AL232" s="7"/>
      <c r="AM232" s="7"/>
      <c r="AN232" s="7"/>
      <c r="AO232" s="7"/>
      <c r="AP232" s="7"/>
      <c r="AQ232" s="91"/>
      <c r="AR232" s="67"/>
      <c r="AS232" s="77"/>
      <c r="AT232" s="3"/>
      <c r="AU232" s="3" t="s">
        <v>760</v>
      </c>
      <c r="AV232" s="3" t="s">
        <v>761</v>
      </c>
    </row>
    <row r="233" spans="1:48" ht="28.8" x14ac:dyDescent="0.3">
      <c r="A233" s="3" t="s">
        <v>350</v>
      </c>
      <c r="B233" s="5" t="s">
        <v>351</v>
      </c>
      <c r="C233" s="28" t="s">
        <v>750</v>
      </c>
      <c r="D233" s="33">
        <v>601.7159409407999</v>
      </c>
      <c r="E233" s="16">
        <v>117195.09257868351</v>
      </c>
      <c r="F233" s="34">
        <v>96676.479068565284</v>
      </c>
      <c r="G233" s="33">
        <v>274.72276666800013</v>
      </c>
      <c r="H233" s="16">
        <v>46133.481940696103</v>
      </c>
      <c r="I233" s="34">
        <v>34136.843140005985</v>
      </c>
      <c r="J233" s="33">
        <v>405.00647877920005</v>
      </c>
      <c r="K233" s="16">
        <v>62719.303304346511</v>
      </c>
      <c r="L233" s="34">
        <v>44805.413591287201</v>
      </c>
      <c r="M233" s="11">
        <v>601.71600000000001</v>
      </c>
      <c r="N233" s="12">
        <v>601.71600000000001</v>
      </c>
      <c r="O233" s="12">
        <v>8.452</v>
      </c>
      <c r="P233" s="45">
        <f t="shared" si="44"/>
        <v>0</v>
      </c>
      <c r="Q233" s="103">
        <v>278.59492</v>
      </c>
      <c r="R233" s="108">
        <v>274.72275999999999</v>
      </c>
      <c r="S233" s="108">
        <v>6.0644799999999996</v>
      </c>
      <c r="T233" s="44">
        <f t="shared" si="46"/>
        <v>3.872160000000008</v>
      </c>
      <c r="U233" s="37">
        <v>409.94580000000002</v>
      </c>
      <c r="V233" s="88">
        <v>405.00648000000001</v>
      </c>
      <c r="W233" s="88">
        <v>8.7862899999999993</v>
      </c>
      <c r="X233" s="66">
        <f t="shared" si="47"/>
        <v>4.9393200000000093</v>
      </c>
      <c r="Y233" s="69"/>
      <c r="Z233" s="67"/>
      <c r="AA233" s="67"/>
      <c r="AB233" s="67"/>
      <c r="AC233" s="67"/>
      <c r="AD233" s="67" t="s">
        <v>751</v>
      </c>
      <c r="AE233" s="67"/>
      <c r="AF233" s="67"/>
      <c r="AG233" s="77">
        <v>1</v>
      </c>
      <c r="AH233" s="81"/>
      <c r="AI233" s="7"/>
      <c r="AJ233" s="7"/>
      <c r="AK233" s="7"/>
      <c r="AL233" s="7"/>
      <c r="AM233" s="7"/>
      <c r="AN233" s="7"/>
      <c r="AO233" s="7"/>
      <c r="AP233" s="7"/>
      <c r="AQ233" s="91"/>
      <c r="AR233" s="67" t="s">
        <v>751</v>
      </c>
      <c r="AS233" s="77"/>
      <c r="AT233" s="3"/>
      <c r="AU233" s="3" t="s">
        <v>760</v>
      </c>
      <c r="AV233" s="3" t="s">
        <v>761</v>
      </c>
    </row>
    <row r="234" spans="1:48" ht="43.2" x14ac:dyDescent="0.3">
      <c r="A234" s="3" t="s">
        <v>352</v>
      </c>
      <c r="B234" s="5" t="s">
        <v>353</v>
      </c>
      <c r="C234" s="28" t="s">
        <v>750</v>
      </c>
      <c r="D234" s="33">
        <v>132.20567499999996</v>
      </c>
      <c r="E234" s="16">
        <v>26065.670883000003</v>
      </c>
      <c r="F234" s="34">
        <v>21652.834203124999</v>
      </c>
      <c r="G234" s="33">
        <v>79.981200000000015</v>
      </c>
      <c r="H234" s="16">
        <v>15769.093391999993</v>
      </c>
      <c r="I234" s="34">
        <v>12199.715372249997</v>
      </c>
      <c r="J234" s="33">
        <v>89.889825000000016</v>
      </c>
      <c r="K234" s="16">
        <v>16090.791444749995</v>
      </c>
      <c r="L234" s="34">
        <v>12016.068762250008</v>
      </c>
      <c r="M234" s="11">
        <v>133.33169000000001</v>
      </c>
      <c r="N234" s="12">
        <v>132.20569</v>
      </c>
      <c r="O234" s="12">
        <v>3.4119999999999998E-2</v>
      </c>
      <c r="P234" s="45">
        <f t="shared" si="44"/>
        <v>1.1260000000000048</v>
      </c>
      <c r="Q234" s="58">
        <v>80.566469999999995</v>
      </c>
      <c r="R234" s="26">
        <v>79.981250000000003</v>
      </c>
      <c r="S234" s="26">
        <v>0.15337000000000001</v>
      </c>
      <c r="T234" s="44">
        <f t="shared" si="46"/>
        <v>0.58521999999999252</v>
      </c>
      <c r="U234" s="37">
        <v>90.734999999999999</v>
      </c>
      <c r="V234" s="88">
        <v>89.889839999999992</v>
      </c>
      <c r="W234" s="88">
        <v>5.9000000000000011E-2</v>
      </c>
      <c r="X234" s="66">
        <f t="shared" si="47"/>
        <v>0.84516000000000702</v>
      </c>
      <c r="Y234" s="69"/>
      <c r="Z234" s="67"/>
      <c r="AA234" s="67"/>
      <c r="AB234" s="67"/>
      <c r="AC234" s="67"/>
      <c r="AD234" s="67"/>
      <c r="AE234" s="67"/>
      <c r="AF234" s="67"/>
      <c r="AG234" s="77"/>
      <c r="AH234" s="80"/>
      <c r="AI234" s="74"/>
      <c r="AJ234" s="76"/>
      <c r="AK234" s="76" t="s">
        <v>751</v>
      </c>
      <c r="AL234" s="76" t="s">
        <v>751</v>
      </c>
      <c r="AM234" s="76"/>
      <c r="AN234" s="76"/>
      <c r="AO234" s="76"/>
      <c r="AP234" s="76"/>
      <c r="AQ234" s="94">
        <v>2</v>
      </c>
      <c r="AR234" s="67"/>
      <c r="AS234" s="94"/>
      <c r="AT234" s="3" t="s">
        <v>812</v>
      </c>
      <c r="AU234" s="3" t="s">
        <v>811</v>
      </c>
      <c r="AV234" s="3" t="s">
        <v>761</v>
      </c>
    </row>
    <row r="235" spans="1:48" ht="28.8" x14ac:dyDescent="0.3">
      <c r="A235" s="3" t="s">
        <v>354</v>
      </c>
      <c r="B235" s="5" t="s">
        <v>355</v>
      </c>
      <c r="C235" s="28" t="s">
        <v>750</v>
      </c>
      <c r="D235" s="33">
        <v>399.69620000000003</v>
      </c>
      <c r="E235" s="16">
        <v>75856.124392000012</v>
      </c>
      <c r="F235" s="34">
        <v>62405.163995499999</v>
      </c>
      <c r="G235" s="33">
        <v>382.72759999999994</v>
      </c>
      <c r="H235" s="16">
        <v>56513.557415999996</v>
      </c>
      <c r="I235" s="34">
        <v>39069.581595874995</v>
      </c>
      <c r="J235" s="33">
        <v>379.51194999999996</v>
      </c>
      <c r="K235" s="16">
        <v>56038.734537500022</v>
      </c>
      <c r="L235" s="34">
        <v>39137.081067750012</v>
      </c>
      <c r="M235" s="11">
        <v>399.69623000000001</v>
      </c>
      <c r="N235" s="12">
        <v>399.69623000000001</v>
      </c>
      <c r="O235" s="12">
        <v>0.33185999999999999</v>
      </c>
      <c r="P235" s="45">
        <f t="shared" si="44"/>
        <v>0</v>
      </c>
      <c r="Q235" s="58">
        <v>384.10714000000002</v>
      </c>
      <c r="R235" s="26">
        <v>382.72762</v>
      </c>
      <c r="S235" s="26">
        <v>0.14277999999999999</v>
      </c>
      <c r="T235" s="44">
        <f t="shared" si="46"/>
        <v>1.3795200000000136</v>
      </c>
      <c r="U235" s="37">
        <v>380.88123000000002</v>
      </c>
      <c r="V235" s="88">
        <v>379.51197999999999</v>
      </c>
      <c r="W235" s="88">
        <v>1.2230000000000001E-2</v>
      </c>
      <c r="X235" s="66">
        <f t="shared" si="47"/>
        <v>1.3692500000000223</v>
      </c>
      <c r="Y235" s="88"/>
      <c r="Z235" s="67"/>
      <c r="AA235" s="67"/>
      <c r="AB235" s="67"/>
      <c r="AC235" s="67"/>
      <c r="AD235" s="67" t="s">
        <v>751</v>
      </c>
      <c r="AE235" s="67"/>
      <c r="AF235" s="67"/>
      <c r="AG235" s="77">
        <v>1</v>
      </c>
      <c r="AH235" s="81"/>
      <c r="AI235" s="7"/>
      <c r="AJ235" s="7"/>
      <c r="AK235" s="7"/>
      <c r="AL235" s="7"/>
      <c r="AM235" s="7"/>
      <c r="AN235" s="7"/>
      <c r="AO235" s="7"/>
      <c r="AP235" s="7"/>
      <c r="AQ235" s="91"/>
      <c r="AR235" s="67"/>
      <c r="AS235" s="77"/>
      <c r="AT235" s="3"/>
      <c r="AU235" s="3" t="s">
        <v>821</v>
      </c>
      <c r="AV235" s="3" t="s">
        <v>803</v>
      </c>
    </row>
    <row r="236" spans="1:48" ht="28.8" x14ac:dyDescent="0.3">
      <c r="A236" s="3" t="s">
        <v>356</v>
      </c>
      <c r="B236" s="5" t="s">
        <v>357</v>
      </c>
      <c r="C236" s="28" t="s">
        <v>750</v>
      </c>
      <c r="D236" s="33">
        <v>290.99998400000015</v>
      </c>
      <c r="E236" s="16">
        <v>52646.621151320003</v>
      </c>
      <c r="F236" s="34">
        <v>42713.752841390044</v>
      </c>
      <c r="G236" s="33">
        <v>149.19649200000006</v>
      </c>
      <c r="H236" s="16">
        <v>23361.18671736</v>
      </c>
      <c r="I236" s="34">
        <v>16834.103915520005</v>
      </c>
      <c r="J236" s="33">
        <v>196.29658200000006</v>
      </c>
      <c r="K236" s="16">
        <v>30736.118809519983</v>
      </c>
      <c r="L236" s="34">
        <v>21870.065542240009</v>
      </c>
      <c r="M236" s="11">
        <v>320.67795999999998</v>
      </c>
      <c r="N236" s="12">
        <v>320.67795999999998</v>
      </c>
      <c r="O236" s="12">
        <v>3.5300000000000002E-3</v>
      </c>
      <c r="P236" s="45">
        <f t="shared" si="44"/>
        <v>0</v>
      </c>
      <c r="Q236" s="49">
        <v>151.69623000000001</v>
      </c>
      <c r="R236" s="12">
        <v>149.19649000000001</v>
      </c>
      <c r="S236" s="12">
        <v>2.1700000000000001E-3</v>
      </c>
      <c r="T236" s="44">
        <f t="shared" si="46"/>
        <v>2.4997400000000027</v>
      </c>
      <c r="U236" s="37">
        <v>198.93333999999999</v>
      </c>
      <c r="V236" s="88">
        <v>196.29658999999998</v>
      </c>
      <c r="W236" s="88">
        <v>8.660000000000001E-3</v>
      </c>
      <c r="X236" s="66">
        <f t="shared" si="47"/>
        <v>2.6367500000000064</v>
      </c>
      <c r="Y236" s="69"/>
      <c r="Z236" s="67"/>
      <c r="AA236" s="67"/>
      <c r="AB236" s="67"/>
      <c r="AC236" s="67"/>
      <c r="AD236" s="67" t="s">
        <v>751</v>
      </c>
      <c r="AE236" s="67"/>
      <c r="AF236" s="67"/>
      <c r="AG236" s="77">
        <v>1</v>
      </c>
      <c r="AH236" s="81"/>
      <c r="AI236" s="7"/>
      <c r="AJ236" s="7"/>
      <c r="AK236" s="7"/>
      <c r="AL236" s="7"/>
      <c r="AM236" s="7"/>
      <c r="AN236" s="7"/>
      <c r="AO236" s="7"/>
      <c r="AP236" s="7"/>
      <c r="AQ236" s="91"/>
      <c r="AR236" s="67"/>
      <c r="AS236" s="77"/>
      <c r="AT236" s="3"/>
      <c r="AU236" s="3" t="s">
        <v>821</v>
      </c>
      <c r="AV236" s="3" t="s">
        <v>803</v>
      </c>
    </row>
    <row r="237" spans="1:48" ht="28.8" x14ac:dyDescent="0.3">
      <c r="A237" s="3" t="s">
        <v>358</v>
      </c>
      <c r="B237" s="5" t="s">
        <v>359</v>
      </c>
      <c r="C237" s="28" t="s">
        <v>750</v>
      </c>
      <c r="D237" s="33">
        <v>258.99999566237994</v>
      </c>
      <c r="E237" s="16">
        <v>46329.173041226903</v>
      </c>
      <c r="F237" s="34">
        <v>37514.425265285005</v>
      </c>
      <c r="G237" s="33">
        <v>129.78963695411997</v>
      </c>
      <c r="H237" s="16">
        <v>20322.461354276111</v>
      </c>
      <c r="I237" s="34">
        <v>14635.422164835445</v>
      </c>
      <c r="J237" s="33">
        <v>169.31204175425995</v>
      </c>
      <c r="K237" s="16">
        <v>26510.879497020214</v>
      </c>
      <c r="L237" s="34">
        <v>18866.12669200587</v>
      </c>
      <c r="M237" s="11">
        <v>265.86754999999999</v>
      </c>
      <c r="N237" s="12">
        <v>265.86754999999999</v>
      </c>
      <c r="O237" s="12">
        <v>1.0500000000000001E-2</v>
      </c>
      <c r="P237" s="45">
        <f t="shared" si="44"/>
        <v>0</v>
      </c>
      <c r="Q237" s="11">
        <v>130.85198</v>
      </c>
      <c r="R237" s="12">
        <v>129.78962999999999</v>
      </c>
      <c r="S237" s="12">
        <v>8.6E-3</v>
      </c>
      <c r="T237" s="44">
        <f t="shared" si="46"/>
        <v>1.0623500000000092</v>
      </c>
      <c r="U237" s="37">
        <v>169.88495</v>
      </c>
      <c r="V237" s="88">
        <v>169.31204</v>
      </c>
      <c r="W237" s="88">
        <v>5.8344899999999997</v>
      </c>
      <c r="X237" s="66">
        <f t="shared" si="47"/>
        <v>0.57291000000000736</v>
      </c>
      <c r="Y237" s="69"/>
      <c r="Z237" s="67"/>
      <c r="AA237" s="67"/>
      <c r="AB237" s="67"/>
      <c r="AC237" s="67"/>
      <c r="AD237" s="67" t="s">
        <v>751</v>
      </c>
      <c r="AE237" s="67"/>
      <c r="AF237" s="67"/>
      <c r="AG237" s="77">
        <v>1</v>
      </c>
      <c r="AH237" s="81"/>
      <c r="AI237" s="7"/>
      <c r="AJ237" s="7"/>
      <c r="AK237" s="7"/>
      <c r="AL237" s="7"/>
      <c r="AM237" s="7"/>
      <c r="AN237" s="7"/>
      <c r="AO237" s="7"/>
      <c r="AP237" s="7"/>
      <c r="AQ237" s="91"/>
      <c r="AR237" s="67"/>
      <c r="AS237" s="77"/>
      <c r="AT237" s="3"/>
      <c r="AU237" s="3" t="s">
        <v>821</v>
      </c>
      <c r="AV237" s="3" t="s">
        <v>803</v>
      </c>
    </row>
    <row r="238" spans="1:48" ht="28.8" x14ac:dyDescent="0.3">
      <c r="A238" s="3" t="s">
        <v>360</v>
      </c>
      <c r="B238" s="5" t="s">
        <v>361</v>
      </c>
      <c r="C238" s="28" t="s">
        <v>750</v>
      </c>
      <c r="D238" s="33">
        <v>0</v>
      </c>
      <c r="E238" s="16">
        <v>0</v>
      </c>
      <c r="F238" s="34">
        <v>0</v>
      </c>
      <c r="G238" s="33">
        <v>0</v>
      </c>
      <c r="H238" s="16">
        <v>0</v>
      </c>
      <c r="I238" s="34">
        <v>0</v>
      </c>
      <c r="J238" s="33">
        <v>0</v>
      </c>
      <c r="K238" s="16">
        <v>0</v>
      </c>
      <c r="L238" s="34">
        <v>0</v>
      </c>
      <c r="M238" s="11">
        <v>0</v>
      </c>
      <c r="N238" s="12">
        <v>0</v>
      </c>
      <c r="O238" s="12">
        <v>0</v>
      </c>
      <c r="P238" s="45">
        <f t="shared" si="44"/>
        <v>0</v>
      </c>
      <c r="Q238" s="11">
        <v>384.10714000000002</v>
      </c>
      <c r="R238" s="12">
        <v>382.72762</v>
      </c>
      <c r="S238" s="12">
        <v>0.14277999999999999</v>
      </c>
      <c r="T238" s="44">
        <f t="shared" si="46"/>
        <v>1.3795200000000136</v>
      </c>
      <c r="U238" s="37">
        <v>0</v>
      </c>
      <c r="V238" s="88">
        <v>0</v>
      </c>
      <c r="W238" s="88">
        <v>0</v>
      </c>
      <c r="X238" s="66">
        <f t="shared" si="47"/>
        <v>0</v>
      </c>
      <c r="Y238" s="69"/>
      <c r="Z238" s="67"/>
      <c r="AA238" s="67"/>
      <c r="AB238" s="67"/>
      <c r="AC238" s="67"/>
      <c r="AD238" s="67" t="s">
        <v>751</v>
      </c>
      <c r="AE238" s="67"/>
      <c r="AF238" s="67"/>
      <c r="AG238" s="77">
        <v>1</v>
      </c>
      <c r="AH238" s="81"/>
      <c r="AI238" s="7"/>
      <c r="AJ238" s="7"/>
      <c r="AK238" s="7"/>
      <c r="AL238" s="7"/>
      <c r="AM238" s="7"/>
      <c r="AN238" s="7"/>
      <c r="AO238" s="7"/>
      <c r="AP238" s="7"/>
      <c r="AQ238" s="91"/>
      <c r="AR238" s="67"/>
      <c r="AS238" s="77"/>
      <c r="AT238" s="3"/>
      <c r="AU238" s="3" t="s">
        <v>821</v>
      </c>
      <c r="AV238" s="3" t="s">
        <v>803</v>
      </c>
    </row>
    <row r="239" spans="1:48" ht="28.8" x14ac:dyDescent="0.3">
      <c r="A239" s="3" t="s">
        <v>362</v>
      </c>
      <c r="B239" s="5" t="s">
        <v>363</v>
      </c>
      <c r="C239" s="28" t="s">
        <v>750</v>
      </c>
      <c r="D239" s="33">
        <v>745.74179706000029</v>
      </c>
      <c r="E239" s="16">
        <v>142526.17225410716</v>
      </c>
      <c r="F239" s="34">
        <v>117012.31141538642</v>
      </c>
      <c r="G239" s="33">
        <v>333.82704497999993</v>
      </c>
      <c r="H239" s="16">
        <v>63801.024836577584</v>
      </c>
      <c r="I239" s="34">
        <v>49382.1193334118</v>
      </c>
      <c r="J239" s="33">
        <v>385.11019794000009</v>
      </c>
      <c r="K239" s="16">
        <v>67995.506275500607</v>
      </c>
      <c r="L239" s="34">
        <v>51028.17373606941</v>
      </c>
      <c r="M239" s="11">
        <v>754.74147000000005</v>
      </c>
      <c r="N239" s="12">
        <v>745.74147000000005</v>
      </c>
      <c r="O239" s="12">
        <v>6.59504</v>
      </c>
      <c r="P239" s="45">
        <f t="shared" si="44"/>
        <v>9</v>
      </c>
      <c r="Q239" s="11">
        <v>337.60887000000002</v>
      </c>
      <c r="R239" s="12">
        <v>333.82704000000001</v>
      </c>
      <c r="S239" s="12">
        <v>7.0941000000000001</v>
      </c>
      <c r="T239" s="44">
        <f t="shared" si="46"/>
        <v>3.7818300000000136</v>
      </c>
      <c r="U239" s="37">
        <v>392.49347</v>
      </c>
      <c r="V239" s="88">
        <v>385.11017000000004</v>
      </c>
      <c r="W239" s="88">
        <v>6.9598100000000018</v>
      </c>
      <c r="X239" s="66">
        <f t="shared" si="47"/>
        <v>7.3832999999999629</v>
      </c>
      <c r="Y239" s="69"/>
      <c r="Z239" s="67"/>
      <c r="AA239" s="67"/>
      <c r="AB239" s="67"/>
      <c r="AC239" s="67"/>
      <c r="AD239" s="67"/>
      <c r="AE239" s="67"/>
      <c r="AF239" s="67"/>
      <c r="AG239" s="77"/>
      <c r="AH239" s="81"/>
      <c r="AI239" s="7"/>
      <c r="AJ239" s="7"/>
      <c r="AK239" s="7"/>
      <c r="AL239" s="7"/>
      <c r="AM239" s="7"/>
      <c r="AN239" s="7"/>
      <c r="AO239" s="7"/>
      <c r="AP239" s="7"/>
      <c r="AQ239" s="91"/>
      <c r="AR239" s="67" t="s">
        <v>751</v>
      </c>
      <c r="AS239" s="77"/>
      <c r="AT239" s="3"/>
      <c r="AU239" s="3" t="s">
        <v>760</v>
      </c>
      <c r="AV239" s="3" t="s">
        <v>761</v>
      </c>
    </row>
    <row r="240" spans="1:48" ht="28.8" x14ac:dyDescent="0.3">
      <c r="A240" s="3" t="s">
        <v>364</v>
      </c>
      <c r="B240" s="5" t="s">
        <v>365</v>
      </c>
      <c r="C240" s="28" t="s">
        <v>750</v>
      </c>
      <c r="D240" s="33">
        <v>726.39199999999971</v>
      </c>
      <c r="E240" s="16">
        <v>130360.28390949994</v>
      </c>
      <c r="F240" s="34">
        <v>105797.71251575004</v>
      </c>
      <c r="G240" s="33">
        <v>413.89375000000001</v>
      </c>
      <c r="H240" s="16">
        <v>65002.405229999989</v>
      </c>
      <c r="I240" s="34">
        <v>46337.520196124984</v>
      </c>
      <c r="J240" s="33">
        <v>519.65612499999986</v>
      </c>
      <c r="K240" s="16">
        <v>70714.805494</v>
      </c>
      <c r="L240" s="34">
        <v>47239.280710250016</v>
      </c>
      <c r="M240" s="46">
        <v>727.08900000000006</v>
      </c>
      <c r="N240" s="12">
        <v>726.39199999999994</v>
      </c>
      <c r="O240" s="12">
        <v>0.43300000000000005</v>
      </c>
      <c r="P240" s="45">
        <f t="shared" si="44"/>
        <v>0.69700000000011642</v>
      </c>
      <c r="Q240" s="11">
        <v>420.66</v>
      </c>
      <c r="R240" s="12">
        <v>413.89</v>
      </c>
      <c r="S240" s="12">
        <v>1.05</v>
      </c>
      <c r="T240" s="44">
        <f t="shared" si="46"/>
        <v>6.7700000000000387</v>
      </c>
      <c r="U240" s="37">
        <v>526.93000000000006</v>
      </c>
      <c r="V240" s="88">
        <v>519.65599999999995</v>
      </c>
      <c r="W240" s="88">
        <v>0.76800000000000002</v>
      </c>
      <c r="X240" s="66">
        <f t="shared" si="47"/>
        <v>7.2740000000001146</v>
      </c>
      <c r="Y240" s="69"/>
      <c r="Z240" s="67"/>
      <c r="AA240" s="67"/>
      <c r="AB240" s="67"/>
      <c r="AC240" s="67"/>
      <c r="AD240" s="67"/>
      <c r="AE240" s="67"/>
      <c r="AF240" s="67"/>
      <c r="AG240" s="77"/>
      <c r="AH240" s="81"/>
      <c r="AI240" s="7"/>
      <c r="AJ240" s="7"/>
      <c r="AK240" s="7"/>
      <c r="AL240" s="7"/>
      <c r="AM240" s="7"/>
      <c r="AN240" s="7"/>
      <c r="AO240" s="7"/>
      <c r="AP240" s="7"/>
      <c r="AQ240" s="91"/>
      <c r="AR240" s="67"/>
      <c r="AS240" s="77"/>
      <c r="AT240" s="3"/>
      <c r="AU240" s="3" t="s">
        <v>760</v>
      </c>
      <c r="AV240" s="3" t="s">
        <v>761</v>
      </c>
    </row>
    <row r="241" spans="1:48" ht="57.6" x14ac:dyDescent="0.3">
      <c r="A241" s="3" t="s">
        <v>366</v>
      </c>
      <c r="B241" s="5" t="s">
        <v>367</v>
      </c>
      <c r="C241" s="28" t="s">
        <v>750</v>
      </c>
      <c r="D241" s="33">
        <v>184.61864149999997</v>
      </c>
      <c r="E241" s="16">
        <v>34257.379744275</v>
      </c>
      <c r="F241" s="34">
        <v>28065.439504922484</v>
      </c>
      <c r="G241" s="33">
        <v>72.101382000000029</v>
      </c>
      <c r="H241" s="16">
        <v>12828.277885440004</v>
      </c>
      <c r="I241" s="34">
        <v>9947.3314662049961</v>
      </c>
      <c r="J241" s="33">
        <v>71.294799500000011</v>
      </c>
      <c r="K241" s="16">
        <v>11507.013297029996</v>
      </c>
      <c r="L241" s="34">
        <v>8366.6171414200035</v>
      </c>
      <c r="M241" s="11">
        <v>184.61199999999999</v>
      </c>
      <c r="N241" s="12">
        <v>184.61199999999999</v>
      </c>
      <c r="O241" s="12">
        <v>0.40847</v>
      </c>
      <c r="P241" s="45">
        <f t="shared" si="44"/>
        <v>0</v>
      </c>
      <c r="Q241" s="11">
        <v>47.400840000000002</v>
      </c>
      <c r="R241" s="12">
        <v>46.723770000000002</v>
      </c>
      <c r="S241" s="12">
        <v>0.64056999999999997</v>
      </c>
      <c r="T241" s="44">
        <f t="shared" si="46"/>
        <v>0.6770700000000005</v>
      </c>
      <c r="U241" s="37">
        <v>71.674999999999983</v>
      </c>
      <c r="V241" s="88">
        <v>71.294799999999995</v>
      </c>
      <c r="W241" s="88">
        <v>0.10149</v>
      </c>
      <c r="X241" s="66">
        <f t="shared" si="47"/>
        <v>0.38019999999998788</v>
      </c>
      <c r="Y241" s="69" t="s">
        <v>751</v>
      </c>
      <c r="Z241" s="67"/>
      <c r="AA241" s="67"/>
      <c r="AB241" s="67"/>
      <c r="AC241" s="67"/>
      <c r="AD241" s="67"/>
      <c r="AE241" s="67"/>
      <c r="AF241" s="67"/>
      <c r="AG241" s="77">
        <v>1</v>
      </c>
      <c r="AH241" s="81"/>
      <c r="AI241" s="7"/>
      <c r="AJ241" s="7"/>
      <c r="AK241" s="7"/>
      <c r="AL241" s="7"/>
      <c r="AM241" s="7"/>
      <c r="AN241" s="7"/>
      <c r="AO241" s="7"/>
      <c r="AP241" s="7"/>
      <c r="AQ241" s="91"/>
      <c r="AR241" s="67"/>
      <c r="AS241" s="77"/>
      <c r="AT241" s="3" t="s">
        <v>797</v>
      </c>
      <c r="AU241" s="3" t="s">
        <v>767</v>
      </c>
      <c r="AV241" s="3" t="s">
        <v>761</v>
      </c>
    </row>
    <row r="242" spans="1:48" ht="70.5" customHeight="1" x14ac:dyDescent="0.3">
      <c r="A242" s="3" t="s">
        <v>368</v>
      </c>
      <c r="B242" s="5" t="s">
        <v>369</v>
      </c>
      <c r="C242" s="28" t="s">
        <v>750</v>
      </c>
      <c r="D242" s="33">
        <v>123.42087959999999</v>
      </c>
      <c r="E242" s="16">
        <v>24333.660621936011</v>
      </c>
      <c r="F242" s="34">
        <v>20161.745189973008</v>
      </c>
      <c r="G242" s="33">
        <v>42.818799599999998</v>
      </c>
      <c r="H242" s="16">
        <v>8442.1545291360017</v>
      </c>
      <c r="I242" s="34">
        <v>6599.9494512885003</v>
      </c>
      <c r="J242" s="33">
        <v>76.496001300000003</v>
      </c>
      <c r="K242" s="16">
        <v>13295.007067365001</v>
      </c>
      <c r="L242" s="34">
        <v>9935.4011013089967</v>
      </c>
      <c r="M242" s="11">
        <v>123.41500000000001</v>
      </c>
      <c r="N242" s="12">
        <v>123.41500000000001</v>
      </c>
      <c r="O242" s="12">
        <v>0.142126</v>
      </c>
      <c r="P242" s="45">
        <f t="shared" si="44"/>
        <v>0</v>
      </c>
      <c r="Q242" s="11">
        <v>68.298850000000002</v>
      </c>
      <c r="R242" s="12">
        <v>68.19641</v>
      </c>
      <c r="S242" s="12">
        <v>0.21768999999999999</v>
      </c>
      <c r="T242" s="44">
        <f t="shared" si="46"/>
        <v>0.10244000000000142</v>
      </c>
      <c r="U242" s="37">
        <v>76.502210000000005</v>
      </c>
      <c r="V242" s="88">
        <v>76.496000000000009</v>
      </c>
      <c r="W242" s="88">
        <v>0.76422999999999996</v>
      </c>
      <c r="X242" s="66">
        <f t="shared" si="47"/>
        <v>6.20999999999583E-3</v>
      </c>
      <c r="Y242" s="69"/>
      <c r="Z242" s="88"/>
      <c r="AA242" s="67"/>
      <c r="AB242" s="67"/>
      <c r="AC242" s="67"/>
      <c r="AD242" s="67"/>
      <c r="AE242" s="67"/>
      <c r="AF242" s="67"/>
      <c r="AG242" s="77"/>
      <c r="AH242" s="80"/>
      <c r="AI242" s="74"/>
      <c r="AJ242" s="76"/>
      <c r="AK242" s="76"/>
      <c r="AL242" s="76"/>
      <c r="AM242" s="76"/>
      <c r="AN242" s="76" t="s">
        <v>751</v>
      </c>
      <c r="AO242" s="76"/>
      <c r="AP242" s="76"/>
      <c r="AQ242" s="94">
        <v>1</v>
      </c>
      <c r="AR242" s="67"/>
      <c r="AS242" s="94" t="s">
        <v>751</v>
      </c>
      <c r="AT242" s="3" t="s">
        <v>797</v>
      </c>
      <c r="AU242" s="3" t="s">
        <v>767</v>
      </c>
      <c r="AV242" s="3" t="s">
        <v>761</v>
      </c>
    </row>
    <row r="243" spans="1:48" ht="40.5" customHeight="1" x14ac:dyDescent="0.3">
      <c r="A243" s="3" t="s">
        <v>370</v>
      </c>
      <c r="B243" s="5" t="s">
        <v>371</v>
      </c>
      <c r="C243" s="28" t="s">
        <v>750</v>
      </c>
      <c r="D243" s="33">
        <v>87.054628800000003</v>
      </c>
      <c r="E243" s="16">
        <v>17039.202495024001</v>
      </c>
      <c r="F243" s="34">
        <v>14015.528191608002</v>
      </c>
      <c r="G243" s="33">
        <v>35.166367199999989</v>
      </c>
      <c r="H243" s="16">
        <v>6883.1130520560009</v>
      </c>
      <c r="I243" s="34">
        <v>5500.8178922759989</v>
      </c>
      <c r="J243" s="33">
        <v>31.872327600000002</v>
      </c>
      <c r="K243" s="16">
        <v>6238.3706811480024</v>
      </c>
      <c r="L243" s="34">
        <v>4955.7389781719976</v>
      </c>
      <c r="M243" s="11">
        <v>87.055000000000007</v>
      </c>
      <c r="N243" s="12">
        <v>87.055000000000007</v>
      </c>
      <c r="O243" s="12">
        <v>0.34799999999999998</v>
      </c>
      <c r="P243" s="45">
        <f t="shared" si="44"/>
        <v>0</v>
      </c>
      <c r="Q243" s="11">
        <v>35.166370000000001</v>
      </c>
      <c r="R243" s="12">
        <v>35.166370000000001</v>
      </c>
      <c r="S243" s="12">
        <v>0.25541999999999998</v>
      </c>
      <c r="T243" s="44">
        <f t="shared" si="46"/>
        <v>0</v>
      </c>
      <c r="U243" s="37">
        <v>32.061999999999998</v>
      </c>
      <c r="V243" s="88">
        <v>31.872</v>
      </c>
      <c r="W243" s="88">
        <v>0.30483000000000005</v>
      </c>
      <c r="X243" s="66">
        <f t="shared" si="47"/>
        <v>0.18999999999999773</v>
      </c>
      <c r="Y243" s="69"/>
      <c r="Z243" s="67"/>
      <c r="AA243" s="67"/>
      <c r="AB243" s="67"/>
      <c r="AC243" s="67"/>
      <c r="AD243" s="67"/>
      <c r="AE243" s="67"/>
      <c r="AF243" s="67"/>
      <c r="AG243" s="77"/>
      <c r="AH243" s="81"/>
      <c r="AI243" s="7"/>
      <c r="AJ243" s="7"/>
      <c r="AK243" s="7"/>
      <c r="AL243" s="7"/>
      <c r="AM243" s="7"/>
      <c r="AN243" s="7"/>
      <c r="AO243" s="7"/>
      <c r="AP243" s="7"/>
      <c r="AQ243" s="91"/>
      <c r="AR243" s="67"/>
      <c r="AS243" s="77"/>
      <c r="AT243" s="3" t="s">
        <v>822</v>
      </c>
      <c r="AU243" s="3" t="s">
        <v>762</v>
      </c>
      <c r="AV243" s="3" t="s">
        <v>761</v>
      </c>
    </row>
    <row r="244" spans="1:48" ht="28.8" x14ac:dyDescent="0.3">
      <c r="A244" s="3" t="s">
        <v>372</v>
      </c>
      <c r="B244" s="5" t="s">
        <v>373</v>
      </c>
      <c r="C244" s="28" t="s">
        <v>750</v>
      </c>
      <c r="D244" s="33">
        <v>74.9999910878999</v>
      </c>
      <c r="E244" s="16">
        <v>14786.998242890357</v>
      </c>
      <c r="F244" s="34">
        <v>12087.619379087064</v>
      </c>
      <c r="G244" s="33">
        <v>34.494276387899966</v>
      </c>
      <c r="H244" s="16">
        <v>6613.9647747116996</v>
      </c>
      <c r="I244" s="34">
        <v>5141.6826635690695</v>
      </c>
      <c r="J244" s="33">
        <v>32.171187499099986</v>
      </c>
      <c r="K244" s="16">
        <v>5074.3614046283601</v>
      </c>
      <c r="L244" s="34">
        <v>3646.0596071152881</v>
      </c>
      <c r="M244" s="11">
        <v>94.570999999999998</v>
      </c>
      <c r="N244" s="12">
        <v>94.570999999999998</v>
      </c>
      <c r="O244" s="12">
        <v>2.8532000000000002</v>
      </c>
      <c r="P244" s="45">
        <f t="shared" si="44"/>
        <v>0</v>
      </c>
      <c r="Q244" s="11">
        <v>34.494280000000003</v>
      </c>
      <c r="R244" s="12">
        <v>34.494280000000003</v>
      </c>
      <c r="S244" s="12">
        <v>2849.93</v>
      </c>
      <c r="T244" s="44">
        <f t="shared" si="46"/>
        <v>0</v>
      </c>
      <c r="U244" s="37">
        <v>35.259700000000002</v>
      </c>
      <c r="V244" s="88">
        <v>32.316800000000001</v>
      </c>
      <c r="W244" s="88">
        <v>2.9429999999999996</v>
      </c>
      <c r="X244" s="66">
        <f t="shared" si="47"/>
        <v>2.9429000000000016</v>
      </c>
      <c r="Y244" s="69"/>
      <c r="Z244" s="67"/>
      <c r="AA244" s="67"/>
      <c r="AB244" s="67"/>
      <c r="AC244" s="67"/>
      <c r="AD244" s="67"/>
      <c r="AE244" s="67"/>
      <c r="AF244" s="67"/>
      <c r="AG244" s="77"/>
      <c r="AH244" s="80"/>
      <c r="AI244" s="74"/>
      <c r="AJ244" s="76"/>
      <c r="AK244" s="76" t="s">
        <v>751</v>
      </c>
      <c r="AL244" s="76"/>
      <c r="AM244" s="76"/>
      <c r="AN244" s="76"/>
      <c r="AO244" s="76"/>
      <c r="AP244" s="76"/>
      <c r="AQ244" s="94">
        <v>1</v>
      </c>
      <c r="AR244" s="67"/>
      <c r="AS244" s="94"/>
      <c r="AT244" s="3" t="s">
        <v>817</v>
      </c>
      <c r="AU244" s="3" t="s">
        <v>762</v>
      </c>
      <c r="AV244" s="3" t="s">
        <v>761</v>
      </c>
    </row>
    <row r="245" spans="1:48" ht="28.8" x14ac:dyDescent="0.3">
      <c r="A245" s="3" t="s">
        <v>374</v>
      </c>
      <c r="B245" s="5" t="s">
        <v>375</v>
      </c>
      <c r="C245" s="28" t="s">
        <v>750</v>
      </c>
      <c r="D245" s="33">
        <v>1668.7570310039998</v>
      </c>
      <c r="E245" s="16">
        <v>282072.88093803945</v>
      </c>
      <c r="F245" s="34">
        <v>225200.41255140278</v>
      </c>
      <c r="G245" s="33">
        <v>753.67999807680053</v>
      </c>
      <c r="H245" s="16">
        <v>125193.78448053723</v>
      </c>
      <c r="I245" s="34">
        <v>93109.932049052644</v>
      </c>
      <c r="J245" s="33">
        <v>965.29391192319986</v>
      </c>
      <c r="K245" s="16">
        <v>142442.52813702147</v>
      </c>
      <c r="L245" s="34">
        <v>100382.61446806492</v>
      </c>
      <c r="M245" s="11">
        <v>1713.126</v>
      </c>
      <c r="N245" s="12">
        <v>1668.7570000000001</v>
      </c>
      <c r="O245" s="12">
        <v>7.99</v>
      </c>
      <c r="P245" s="45">
        <f t="shared" si="44"/>
        <v>44.368999999999915</v>
      </c>
      <c r="Q245" s="11">
        <v>770.93200000000002</v>
      </c>
      <c r="R245" s="12">
        <v>753.68100000000004</v>
      </c>
      <c r="S245" s="12">
        <v>10.874000000000001</v>
      </c>
      <c r="T245" s="44">
        <f t="shared" si="46"/>
        <v>17.250999999999976</v>
      </c>
      <c r="U245" s="37">
        <v>998.90400000000011</v>
      </c>
      <c r="V245" s="88">
        <v>965.29390000000001</v>
      </c>
      <c r="W245" s="88">
        <v>9.2751800000000024</v>
      </c>
      <c r="X245" s="66">
        <f t="shared" si="47"/>
        <v>33.610100000000102</v>
      </c>
      <c r="Y245" s="69"/>
      <c r="Z245" s="67"/>
      <c r="AA245" s="67"/>
      <c r="AB245" s="67"/>
      <c r="AC245" s="67"/>
      <c r="AD245" s="67"/>
      <c r="AE245" s="67"/>
      <c r="AF245" s="67"/>
      <c r="AG245" s="77"/>
      <c r="AH245" s="80"/>
      <c r="AI245" s="74"/>
      <c r="AJ245" s="76"/>
      <c r="AK245" s="76" t="s">
        <v>751</v>
      </c>
      <c r="AL245" s="76"/>
      <c r="AM245" s="76"/>
      <c r="AN245" s="76"/>
      <c r="AO245" s="76"/>
      <c r="AP245" s="76"/>
      <c r="AQ245" s="94">
        <v>1</v>
      </c>
      <c r="AR245" s="67"/>
      <c r="AS245" s="94"/>
      <c r="AT245" s="3"/>
      <c r="AU245" s="3" t="s">
        <v>760</v>
      </c>
      <c r="AV245" s="3" t="s">
        <v>761</v>
      </c>
    </row>
    <row r="246" spans="1:48" ht="43.2" x14ac:dyDescent="0.3">
      <c r="A246" s="3" t="s">
        <v>376</v>
      </c>
      <c r="B246" s="5" t="s">
        <v>377</v>
      </c>
      <c r="C246" s="28" t="s">
        <v>750</v>
      </c>
      <c r="D246" s="33">
        <v>764.99998977279984</v>
      </c>
      <c r="E246" s="16">
        <v>118420.44444849221</v>
      </c>
      <c r="F246" s="34">
        <v>92299.893400180183</v>
      </c>
      <c r="G246" s="33">
        <v>515.20718716560009</v>
      </c>
      <c r="H246" s="16">
        <v>67965.983666323824</v>
      </c>
      <c r="I246" s="34">
        <v>45803.330297434637</v>
      </c>
      <c r="J246" s="33">
        <v>220.08491921840007</v>
      </c>
      <c r="K246" s="16">
        <v>13058.258850359023</v>
      </c>
      <c r="L246" s="34">
        <v>3213.1146571440149</v>
      </c>
      <c r="M246" s="11">
        <v>1098.5039999999999</v>
      </c>
      <c r="N246" s="12">
        <v>1098.5039999999999</v>
      </c>
      <c r="O246" s="12">
        <v>0.88</v>
      </c>
      <c r="P246" s="45">
        <f t="shared" si="44"/>
        <v>0</v>
      </c>
      <c r="Q246" s="11">
        <v>515.20719999999994</v>
      </c>
      <c r="R246" s="12">
        <v>515.20719999999994</v>
      </c>
      <c r="S246" s="12">
        <v>8.3951899999999995</v>
      </c>
      <c r="T246" s="44">
        <f t="shared" si="46"/>
        <v>0</v>
      </c>
      <c r="U246" s="153" t="s">
        <v>638</v>
      </c>
      <c r="V246" s="154"/>
      <c r="W246" s="154"/>
      <c r="X246" s="155"/>
      <c r="Y246" s="69"/>
      <c r="Z246" s="67"/>
      <c r="AA246" s="67"/>
      <c r="AB246" s="67"/>
      <c r="AC246" s="67"/>
      <c r="AD246" s="67" t="s">
        <v>751</v>
      </c>
      <c r="AE246" s="67"/>
      <c r="AF246" s="67"/>
      <c r="AG246" s="77">
        <v>1</v>
      </c>
      <c r="AH246" s="80"/>
      <c r="AI246" s="74"/>
      <c r="AJ246" s="76"/>
      <c r="AK246" s="76"/>
      <c r="AL246" s="76" t="s">
        <v>751</v>
      </c>
      <c r="AM246" s="76"/>
      <c r="AN246" s="76"/>
      <c r="AO246" s="76"/>
      <c r="AP246" s="76"/>
      <c r="AQ246" s="94">
        <v>1</v>
      </c>
      <c r="AR246" s="67"/>
      <c r="AS246" s="94"/>
      <c r="AT246" s="3" t="s">
        <v>799</v>
      </c>
      <c r="AU246" s="3" t="s">
        <v>767</v>
      </c>
      <c r="AV246" s="3" t="s">
        <v>761</v>
      </c>
    </row>
    <row r="247" spans="1:48" ht="40.5" customHeight="1" x14ac:dyDescent="0.3">
      <c r="A247" s="3" t="s">
        <v>378</v>
      </c>
      <c r="B247" s="5" t="s">
        <v>379</v>
      </c>
      <c r="C247" s="28" t="s">
        <v>750</v>
      </c>
      <c r="D247" s="33">
        <v>59.17399170000003</v>
      </c>
      <c r="E247" s="16">
        <v>11666.744203571987</v>
      </c>
      <c r="F247" s="34">
        <v>9707.8968637965008</v>
      </c>
      <c r="G247" s="33">
        <v>27.126828300000003</v>
      </c>
      <c r="H247" s="16">
        <v>4527.5183260019985</v>
      </c>
      <c r="I247" s="34">
        <v>3408.7482499919997</v>
      </c>
      <c r="J247" s="33">
        <v>37.839473400000003</v>
      </c>
      <c r="K247" s="16">
        <v>5968.4201393829953</v>
      </c>
      <c r="L247" s="34">
        <v>4324.1324019889998</v>
      </c>
      <c r="M247" s="11">
        <v>59.174999999999997</v>
      </c>
      <c r="N247" s="12">
        <v>59.174999999999997</v>
      </c>
      <c r="O247" s="12">
        <v>1.9970000000000001</v>
      </c>
      <c r="P247" s="45">
        <f t="shared" si="44"/>
        <v>0</v>
      </c>
      <c r="Q247" s="11">
        <v>27.128830000000001</v>
      </c>
      <c r="R247" s="12">
        <v>27.128830000000001</v>
      </c>
      <c r="S247" s="12">
        <v>0.63344999999999996</v>
      </c>
      <c r="T247" s="44">
        <f t="shared" si="46"/>
        <v>0</v>
      </c>
      <c r="U247" s="37">
        <v>38.308</v>
      </c>
      <c r="V247" s="88">
        <v>37.839479999999995</v>
      </c>
      <c r="W247" s="88">
        <v>0.48169999999999996</v>
      </c>
      <c r="X247" s="87">
        <f>U247-V247</f>
        <v>0.46852000000000515</v>
      </c>
      <c r="Y247" s="69"/>
      <c r="Z247" s="67"/>
      <c r="AA247" s="67"/>
      <c r="AB247" s="67"/>
      <c r="AC247" s="67"/>
      <c r="AD247" s="67"/>
      <c r="AE247" s="67"/>
      <c r="AF247" s="67"/>
      <c r="AG247" s="77"/>
      <c r="AH247" s="80" t="s">
        <v>751</v>
      </c>
      <c r="AI247" s="74"/>
      <c r="AJ247" s="76"/>
      <c r="AK247" s="76"/>
      <c r="AL247" s="76"/>
      <c r="AM247" s="76"/>
      <c r="AN247" s="76"/>
      <c r="AO247" s="76" t="s">
        <v>751</v>
      </c>
      <c r="AP247" s="76"/>
      <c r="AQ247" s="94">
        <v>2</v>
      </c>
      <c r="AR247" s="67"/>
      <c r="AS247" s="94"/>
      <c r="AT247" s="3" t="s">
        <v>759</v>
      </c>
      <c r="AU247" s="3" t="s">
        <v>760</v>
      </c>
      <c r="AV247" s="3" t="s">
        <v>761</v>
      </c>
    </row>
    <row r="248" spans="1:48" ht="28.8" x14ac:dyDescent="0.3">
      <c r="A248" s="3" t="s">
        <v>380</v>
      </c>
      <c r="B248" s="5" t="s">
        <v>381</v>
      </c>
      <c r="C248" s="28" t="s">
        <v>750</v>
      </c>
      <c r="D248" s="33">
        <v>59.304208199999991</v>
      </c>
      <c r="E248" s="16">
        <v>11692.417688711996</v>
      </c>
      <c r="F248" s="34">
        <v>9667.0030232910049</v>
      </c>
      <c r="G248" s="33">
        <v>30.877219499999999</v>
      </c>
      <c r="H248" s="16">
        <v>5088.6159815009996</v>
      </c>
      <c r="I248" s="34">
        <v>3673.0756415339984</v>
      </c>
      <c r="J248" s="33">
        <v>41.515173000000011</v>
      </c>
      <c r="K248" s="16">
        <v>6548.1882372749988</v>
      </c>
      <c r="L248" s="34">
        <v>4712.0848485459974</v>
      </c>
      <c r="M248" s="11">
        <v>59.302</v>
      </c>
      <c r="N248" s="12">
        <v>59.302</v>
      </c>
      <c r="O248" s="12">
        <v>0.11899999999999999</v>
      </c>
      <c r="P248" s="45">
        <f t="shared" si="44"/>
        <v>0</v>
      </c>
      <c r="Q248" s="11">
        <v>30.877230000000001</v>
      </c>
      <c r="R248" s="12">
        <v>30.877230000000001</v>
      </c>
      <c r="S248" s="12">
        <v>0.31940000000000002</v>
      </c>
      <c r="T248" s="44">
        <f t="shared" si="46"/>
        <v>0</v>
      </c>
      <c r="U248" s="37">
        <v>41.828999999999994</v>
      </c>
      <c r="V248" s="88">
        <v>41.515180000000001</v>
      </c>
      <c r="W248" s="88">
        <v>0.44686999999999993</v>
      </c>
      <c r="X248" s="87">
        <f t="shared" ref="X248:X260" si="48">U248-V248</f>
        <v>0.31381999999999266</v>
      </c>
      <c r="Y248" s="69"/>
      <c r="Z248" s="67"/>
      <c r="AA248" s="67"/>
      <c r="AB248" s="67"/>
      <c r="AC248" s="67"/>
      <c r="AD248" s="67"/>
      <c r="AE248" s="67"/>
      <c r="AF248" s="67"/>
      <c r="AG248" s="77"/>
      <c r="AH248" s="81"/>
      <c r="AI248" s="7"/>
      <c r="AJ248" s="7"/>
      <c r="AK248" s="7"/>
      <c r="AL248" s="7"/>
      <c r="AM248" s="7"/>
      <c r="AN248" s="7"/>
      <c r="AO248" s="7"/>
      <c r="AP248" s="7"/>
      <c r="AQ248" s="91"/>
      <c r="AR248" s="67"/>
      <c r="AS248" s="77"/>
      <c r="AT248" s="3"/>
      <c r="AU248" s="3" t="s">
        <v>760</v>
      </c>
      <c r="AV248" s="3" t="s">
        <v>761</v>
      </c>
    </row>
    <row r="249" spans="1:48" ht="43.2" x14ac:dyDescent="0.3">
      <c r="A249" s="3" t="s">
        <v>382</v>
      </c>
      <c r="B249" s="5" t="s">
        <v>383</v>
      </c>
      <c r="C249" s="28" t="s">
        <v>750</v>
      </c>
      <c r="D249" s="33">
        <v>199.99999279999989</v>
      </c>
      <c r="E249" s="16">
        <v>36890.890861243977</v>
      </c>
      <c r="F249" s="34">
        <v>30057.843495377998</v>
      </c>
      <c r="G249" s="33">
        <v>86.051607200000007</v>
      </c>
      <c r="H249" s="16">
        <v>13473.960655375997</v>
      </c>
      <c r="I249" s="34">
        <v>9657.7653487939988</v>
      </c>
      <c r="J249" s="33">
        <v>171.09244280000001</v>
      </c>
      <c r="K249" s="16">
        <v>26789.654693215998</v>
      </c>
      <c r="L249" s="34">
        <v>19064.380165939994</v>
      </c>
      <c r="M249" s="11">
        <v>234.31399999999999</v>
      </c>
      <c r="N249" s="12">
        <v>232.214</v>
      </c>
      <c r="O249" s="12">
        <v>0.67200000000000004</v>
      </c>
      <c r="P249" s="45">
        <f t="shared" si="44"/>
        <v>2.0999999999999943</v>
      </c>
      <c r="Q249" s="11">
        <v>87.751109999999997</v>
      </c>
      <c r="R249" s="12">
        <v>86.051609999999997</v>
      </c>
      <c r="S249" s="12">
        <v>0.75146999999999997</v>
      </c>
      <c r="T249" s="44">
        <f t="shared" si="46"/>
        <v>1.6995000000000005</v>
      </c>
      <c r="U249" s="37">
        <v>174.13326000000001</v>
      </c>
      <c r="V249" s="88">
        <v>171.09244999999999</v>
      </c>
      <c r="W249" s="88">
        <v>0.53380000000000005</v>
      </c>
      <c r="X249" s="87">
        <f t="shared" si="48"/>
        <v>3.0408100000000218</v>
      </c>
      <c r="Y249" s="69"/>
      <c r="Z249" s="67"/>
      <c r="AA249" s="67"/>
      <c r="AB249" s="67"/>
      <c r="AC249" s="67"/>
      <c r="AD249" s="67"/>
      <c r="AE249" s="67"/>
      <c r="AF249" s="67"/>
      <c r="AG249" s="77"/>
      <c r="AH249" s="81"/>
      <c r="AI249" s="7"/>
      <c r="AJ249" s="7"/>
      <c r="AK249" s="7"/>
      <c r="AL249" s="7"/>
      <c r="AM249" s="7"/>
      <c r="AN249" s="7"/>
      <c r="AO249" s="7"/>
      <c r="AP249" s="7"/>
      <c r="AQ249" s="91"/>
      <c r="AR249" s="67"/>
      <c r="AS249" s="77"/>
      <c r="AT249" s="3" t="s">
        <v>812</v>
      </c>
      <c r="AU249" s="3" t="s">
        <v>811</v>
      </c>
      <c r="AV249" s="3" t="s">
        <v>761</v>
      </c>
    </row>
    <row r="250" spans="1:48" ht="28.8" x14ac:dyDescent="0.3">
      <c r="A250" s="3" t="s">
        <v>384</v>
      </c>
      <c r="B250" s="5" t="s">
        <v>383</v>
      </c>
      <c r="C250" s="28" t="s">
        <v>750</v>
      </c>
      <c r="D250" s="33">
        <v>399.99999519999886</v>
      </c>
      <c r="E250" s="16">
        <v>71664.54147100827</v>
      </c>
      <c r="F250" s="34">
        <v>57914.11815598399</v>
      </c>
      <c r="G250" s="33">
        <v>226.6111160000001</v>
      </c>
      <c r="H250" s="16">
        <v>34646.573525240005</v>
      </c>
      <c r="I250" s="34">
        <v>24615.926458035989</v>
      </c>
      <c r="J250" s="33">
        <v>186.76822560000008</v>
      </c>
      <c r="K250" s="16">
        <v>28554.994011984007</v>
      </c>
      <c r="L250" s="34">
        <v>19872.23309935199</v>
      </c>
      <c r="M250" s="11">
        <v>513.33799999999997</v>
      </c>
      <c r="N250" s="12">
        <v>511.27699999999999</v>
      </c>
      <c r="O250" s="12">
        <v>0.27700000000000002</v>
      </c>
      <c r="P250" s="45">
        <f t="shared" si="44"/>
        <v>2.0609999999999786</v>
      </c>
      <c r="Q250" s="11">
        <v>229.50729999999999</v>
      </c>
      <c r="R250" s="12">
        <v>226.61112</v>
      </c>
      <c r="S250" s="12">
        <v>0.35907</v>
      </c>
      <c r="T250" s="44">
        <f t="shared" si="46"/>
        <v>2.8961799999999869</v>
      </c>
      <c r="U250" s="37">
        <v>189.65056999999999</v>
      </c>
      <c r="V250" s="88">
        <v>186.76822000000004</v>
      </c>
      <c r="W250" s="88">
        <v>0.33362999999999998</v>
      </c>
      <c r="X250" s="87">
        <f t="shared" si="48"/>
        <v>2.8823499999999456</v>
      </c>
      <c r="Y250" s="69"/>
      <c r="Z250" s="67"/>
      <c r="AA250" s="67"/>
      <c r="AB250" s="67"/>
      <c r="AC250" s="67"/>
      <c r="AD250" s="67"/>
      <c r="AE250" s="67"/>
      <c r="AF250" s="67"/>
      <c r="AG250" s="77"/>
      <c r="AH250" s="81"/>
      <c r="AI250" s="7"/>
      <c r="AJ250" s="7"/>
      <c r="AK250" s="7"/>
      <c r="AL250" s="7"/>
      <c r="AM250" s="7"/>
      <c r="AN250" s="7"/>
      <c r="AO250" s="7"/>
      <c r="AP250" s="7"/>
      <c r="AQ250" s="91"/>
      <c r="AR250" s="67"/>
      <c r="AS250" s="77"/>
      <c r="AT250" s="3"/>
      <c r="AU250" s="3" t="s">
        <v>760</v>
      </c>
      <c r="AV250" s="3" t="s">
        <v>761</v>
      </c>
    </row>
    <row r="251" spans="1:48" ht="39" customHeight="1" x14ac:dyDescent="0.3">
      <c r="A251" s="3" t="s">
        <v>385</v>
      </c>
      <c r="B251" s="5" t="s">
        <v>386</v>
      </c>
      <c r="C251" s="28" t="s">
        <v>750</v>
      </c>
      <c r="D251" s="33">
        <v>2176.2366464766005</v>
      </c>
      <c r="E251" s="16">
        <v>280469.63070943544</v>
      </c>
      <c r="F251" s="34">
        <v>206004.73889227081</v>
      </c>
      <c r="G251" s="33">
        <v>1046.1733033775997</v>
      </c>
      <c r="H251" s="16">
        <v>109117.71389898792</v>
      </c>
      <c r="I251" s="34">
        <v>63617.354290675816</v>
      </c>
      <c r="J251" s="33">
        <v>1127.1061464954</v>
      </c>
      <c r="K251" s="16">
        <v>155698.44307513456</v>
      </c>
      <c r="L251" s="34">
        <v>105712.37234388453</v>
      </c>
      <c r="M251" s="11">
        <v>2182.6280000000002</v>
      </c>
      <c r="N251" s="12">
        <v>2176.2370000000001</v>
      </c>
      <c r="O251" s="12">
        <v>11.635999999999999</v>
      </c>
      <c r="P251" s="45">
        <f t="shared" si="44"/>
        <v>6.3910000000000764</v>
      </c>
      <c r="Q251" s="11">
        <v>1053.3399999999999</v>
      </c>
      <c r="R251" s="12">
        <v>1046.175</v>
      </c>
      <c r="S251" s="12">
        <v>13.074999999999999</v>
      </c>
      <c r="T251" s="44">
        <f t="shared" si="46"/>
        <v>7.1649999999999636</v>
      </c>
      <c r="U251" s="37">
        <v>1171.06</v>
      </c>
      <c r="V251" s="88">
        <v>1127.1061500000001</v>
      </c>
      <c r="W251" s="88">
        <v>12.602499999999999</v>
      </c>
      <c r="X251" s="87">
        <f t="shared" si="48"/>
        <v>43.953849999999875</v>
      </c>
      <c r="Y251" s="69"/>
      <c r="Z251" s="67"/>
      <c r="AA251" s="67"/>
      <c r="AB251" s="67"/>
      <c r="AC251" s="67"/>
      <c r="AD251" s="67"/>
      <c r="AE251" s="67"/>
      <c r="AF251" s="67"/>
      <c r="AG251" s="77"/>
      <c r="AH251" s="80"/>
      <c r="AI251" s="74"/>
      <c r="AJ251" s="76"/>
      <c r="AK251" s="76" t="s">
        <v>751</v>
      </c>
      <c r="AL251" s="76" t="s">
        <v>751</v>
      </c>
      <c r="AM251" s="76"/>
      <c r="AN251" s="76"/>
      <c r="AO251" s="76"/>
      <c r="AP251" s="76"/>
      <c r="AQ251" s="94">
        <v>2</v>
      </c>
      <c r="AR251" s="67"/>
      <c r="AS251" s="94"/>
      <c r="AT251" s="3" t="s">
        <v>759</v>
      </c>
      <c r="AU251" s="3" t="s">
        <v>760</v>
      </c>
      <c r="AV251" s="3" t="s">
        <v>761</v>
      </c>
    </row>
    <row r="252" spans="1:48" ht="28.8" x14ac:dyDescent="0.3">
      <c r="A252" s="3" t="s">
        <v>387</v>
      </c>
      <c r="B252" s="5" t="s">
        <v>388</v>
      </c>
      <c r="C252" s="28" t="s">
        <v>750</v>
      </c>
      <c r="D252" s="33">
        <v>900.0000159999995</v>
      </c>
      <c r="E252" s="16">
        <v>171957.06846431995</v>
      </c>
      <c r="F252" s="34">
        <v>141473.42501447993</v>
      </c>
      <c r="G252" s="33">
        <v>503.01676000000032</v>
      </c>
      <c r="H252" s="16">
        <v>76906.23243639998</v>
      </c>
      <c r="I252" s="34">
        <v>55647.351819399992</v>
      </c>
      <c r="J252" s="33">
        <v>476.6772239999998</v>
      </c>
      <c r="K252" s="16">
        <v>72879.180772800013</v>
      </c>
      <c r="L252" s="34">
        <v>51923.664714720013</v>
      </c>
      <c r="M252" s="11">
        <v>948.77099999999996</v>
      </c>
      <c r="N252" s="12">
        <v>948.77099999999996</v>
      </c>
      <c r="O252" s="12">
        <v>4.3999999999999997E-2</v>
      </c>
      <c r="P252" s="45">
        <f t="shared" si="44"/>
        <v>0</v>
      </c>
      <c r="Q252" s="11">
        <v>505.95184</v>
      </c>
      <c r="R252" s="12">
        <v>503.01675999999998</v>
      </c>
      <c r="S252" s="12">
        <v>0.35844999999999999</v>
      </c>
      <c r="T252" s="44">
        <f t="shared" si="46"/>
        <v>2.9350800000000277</v>
      </c>
      <c r="U252" s="37">
        <v>479.51919000000004</v>
      </c>
      <c r="V252" s="88">
        <v>476.67723000000001</v>
      </c>
      <c r="W252" s="88">
        <v>0.22850999999999996</v>
      </c>
      <c r="X252" s="87">
        <f t="shared" si="48"/>
        <v>2.8419600000000287</v>
      </c>
      <c r="Y252" s="69"/>
      <c r="Z252" s="67"/>
      <c r="AA252" s="67"/>
      <c r="AB252" s="67"/>
      <c r="AC252" s="67"/>
      <c r="AD252" s="67"/>
      <c r="AE252" s="67"/>
      <c r="AF252" s="67"/>
      <c r="AG252" s="77"/>
      <c r="AH252" s="81"/>
      <c r="AI252" s="7"/>
      <c r="AJ252" s="7"/>
      <c r="AK252" s="7"/>
      <c r="AL252" s="7"/>
      <c r="AM252" s="7"/>
      <c r="AN252" s="7"/>
      <c r="AO252" s="7"/>
      <c r="AP252" s="7"/>
      <c r="AQ252" s="91"/>
      <c r="AR252" s="67"/>
      <c r="AS252" s="77"/>
      <c r="AT252" s="3"/>
      <c r="AU252" s="3" t="s">
        <v>760</v>
      </c>
      <c r="AV252" s="3" t="s">
        <v>761</v>
      </c>
    </row>
    <row r="253" spans="1:48" ht="28.8" x14ac:dyDescent="0.3">
      <c r="A253" s="3" t="s">
        <v>389</v>
      </c>
      <c r="B253" s="5" t="s">
        <v>390</v>
      </c>
      <c r="C253" s="28" t="s">
        <v>750</v>
      </c>
      <c r="D253" s="33">
        <v>690.00000679999971</v>
      </c>
      <c r="E253" s="16">
        <v>124082.70122284404</v>
      </c>
      <c r="F253" s="34">
        <v>100706.37943216</v>
      </c>
      <c r="G253" s="33">
        <v>316.1612255999998</v>
      </c>
      <c r="H253" s="16">
        <v>45482.953914815997</v>
      </c>
      <c r="I253" s="34">
        <v>32904.412382143993</v>
      </c>
      <c r="J253" s="33">
        <v>298.62475999999987</v>
      </c>
      <c r="K253" s="16">
        <v>42960.157973664005</v>
      </c>
      <c r="L253" s="34">
        <v>29891.910539648004</v>
      </c>
      <c r="M253" s="11">
        <v>805.66300000000001</v>
      </c>
      <c r="N253" s="12">
        <v>802.96900000000005</v>
      </c>
      <c r="O253" s="12">
        <v>0.38600000000000001</v>
      </c>
      <c r="P253" s="45">
        <f t="shared" si="44"/>
        <v>2.69399999999996</v>
      </c>
      <c r="Q253" s="11">
        <v>317.75450999999998</v>
      </c>
      <c r="R253" s="12">
        <v>316.16122000000001</v>
      </c>
      <c r="S253" s="12">
        <v>1.00292</v>
      </c>
      <c r="T253" s="44">
        <f t="shared" si="46"/>
        <v>1.5932899999999677</v>
      </c>
      <c r="U253" s="37">
        <v>303.298</v>
      </c>
      <c r="V253" s="88">
        <v>298.62475999999998</v>
      </c>
      <c r="W253" s="88">
        <v>0.23351999999999998</v>
      </c>
      <c r="X253" s="87">
        <f t="shared" si="48"/>
        <v>4.6732400000000212</v>
      </c>
      <c r="Y253" s="69"/>
      <c r="Z253" s="67"/>
      <c r="AA253" s="67"/>
      <c r="AB253" s="67"/>
      <c r="AC253" s="67"/>
      <c r="AD253" s="67"/>
      <c r="AE253" s="67"/>
      <c r="AF253" s="67"/>
      <c r="AG253" s="77"/>
      <c r="AH253" s="80"/>
      <c r="AI253" s="74"/>
      <c r="AJ253" s="76"/>
      <c r="AK253" s="76" t="s">
        <v>751</v>
      </c>
      <c r="AL253" s="76"/>
      <c r="AM253" s="76"/>
      <c r="AN253" s="76"/>
      <c r="AO253" s="76"/>
      <c r="AP253" s="76"/>
      <c r="AQ253" s="94">
        <v>1</v>
      </c>
      <c r="AR253" s="67"/>
      <c r="AS253" s="94"/>
      <c r="AT253" s="3"/>
      <c r="AU253" s="3" t="s">
        <v>760</v>
      </c>
      <c r="AV253" s="3" t="s">
        <v>761</v>
      </c>
    </row>
    <row r="254" spans="1:48" ht="43.2" x14ac:dyDescent="0.3">
      <c r="A254" s="3" t="s">
        <v>391</v>
      </c>
      <c r="B254" s="5" t="s">
        <v>392</v>
      </c>
      <c r="C254" s="28" t="s">
        <v>750</v>
      </c>
      <c r="D254" s="33">
        <v>242.80082500000006</v>
      </c>
      <c r="E254" s="16">
        <v>47523.40547724998</v>
      </c>
      <c r="F254" s="34">
        <v>39364.12906075002</v>
      </c>
      <c r="G254" s="33">
        <v>94.734949999999969</v>
      </c>
      <c r="H254" s="16">
        <v>17405.320863500001</v>
      </c>
      <c r="I254" s="34">
        <v>13392.701871749998</v>
      </c>
      <c r="J254" s="33">
        <v>151.82992500000006</v>
      </c>
      <c r="K254" s="16">
        <v>23773.529656999999</v>
      </c>
      <c r="L254" s="34">
        <v>16728.2421885</v>
      </c>
      <c r="M254" s="11">
        <v>242.80099999999999</v>
      </c>
      <c r="N254" s="12">
        <v>242.80099999999999</v>
      </c>
      <c r="O254" s="12">
        <v>1.5669999999999999</v>
      </c>
      <c r="P254" s="45">
        <f t="shared" si="44"/>
        <v>0</v>
      </c>
      <c r="Q254" s="11">
        <v>94.733999999999995</v>
      </c>
      <c r="R254" s="12">
        <v>94.733999999999995</v>
      </c>
      <c r="S254" s="12">
        <v>2.806</v>
      </c>
      <c r="T254" s="44">
        <f t="shared" si="46"/>
        <v>0</v>
      </c>
      <c r="U254" s="37">
        <v>152.55500000000001</v>
      </c>
      <c r="V254" s="88">
        <v>151.82999999999998</v>
      </c>
      <c r="W254" s="88">
        <v>3.8110000000000004</v>
      </c>
      <c r="X254" s="87">
        <f t="shared" si="48"/>
        <v>0.72500000000002274</v>
      </c>
      <c r="Y254" s="69"/>
      <c r="Z254" s="67"/>
      <c r="AA254" s="67"/>
      <c r="AB254" s="67"/>
      <c r="AC254" s="67"/>
      <c r="AD254" s="67"/>
      <c r="AE254" s="67"/>
      <c r="AF254" s="67"/>
      <c r="AG254" s="77"/>
      <c r="AH254" s="81"/>
      <c r="AI254" s="7"/>
      <c r="AJ254" s="7"/>
      <c r="AK254" s="7"/>
      <c r="AL254" s="7"/>
      <c r="AM254" s="7"/>
      <c r="AN254" s="7"/>
      <c r="AO254" s="7"/>
      <c r="AP254" s="7"/>
      <c r="AQ254" s="91"/>
      <c r="AR254" s="67"/>
      <c r="AS254" s="77" t="s">
        <v>751</v>
      </c>
      <c r="AT254" s="3" t="s">
        <v>857</v>
      </c>
      <c r="AU254" s="3" t="s">
        <v>760</v>
      </c>
      <c r="AV254" s="3" t="s">
        <v>761</v>
      </c>
    </row>
    <row r="255" spans="1:48" ht="28.8" x14ac:dyDescent="0.3">
      <c r="A255" s="3" t="s">
        <v>393</v>
      </c>
      <c r="B255" s="5" t="s">
        <v>394</v>
      </c>
      <c r="C255" s="28" t="s">
        <v>750</v>
      </c>
      <c r="D255" s="33">
        <v>1250.0000113600033</v>
      </c>
      <c r="E255" s="16">
        <v>223081.26530581166</v>
      </c>
      <c r="F255" s="34">
        <v>180479.94333394751</v>
      </c>
      <c r="G255" s="33">
        <v>665.77321919999997</v>
      </c>
      <c r="H255" s="16">
        <v>95778.135314111845</v>
      </c>
      <c r="I255" s="34">
        <v>67765.658456884805</v>
      </c>
      <c r="J255" s="33">
        <v>996.24029087999975</v>
      </c>
      <c r="K255" s="16">
        <v>143319.12824542081</v>
      </c>
      <c r="L255" s="34">
        <v>99773.04594550078</v>
      </c>
      <c r="M255" s="11">
        <v>1444.7335</v>
      </c>
      <c r="N255" s="12">
        <v>1444.7335</v>
      </c>
      <c r="O255" s="12">
        <v>0.47108</v>
      </c>
      <c r="P255" s="45">
        <f t="shared" si="44"/>
        <v>0</v>
      </c>
      <c r="Q255" s="11">
        <v>669.15290000000005</v>
      </c>
      <c r="R255" s="12">
        <v>665.77322000000004</v>
      </c>
      <c r="S255" s="12">
        <v>3.37968</v>
      </c>
      <c r="T255" s="44">
        <f t="shared" si="46"/>
        <v>3.3796800000000076</v>
      </c>
      <c r="U255" s="37">
        <v>1023.14657</v>
      </c>
      <c r="V255" s="88">
        <v>996.24028999999985</v>
      </c>
      <c r="W255" s="88">
        <v>0.49419999999999997</v>
      </c>
      <c r="X255" s="87">
        <f t="shared" si="48"/>
        <v>26.906280000000152</v>
      </c>
      <c r="Y255" s="69"/>
      <c r="Z255" s="67"/>
      <c r="AA255" s="67"/>
      <c r="AB255" s="67"/>
      <c r="AC255" s="67"/>
      <c r="AD255" s="67"/>
      <c r="AE255" s="67"/>
      <c r="AF255" s="67"/>
      <c r="AG255" s="77"/>
      <c r="AH255" s="81"/>
      <c r="AI255" s="7"/>
      <c r="AJ255" s="7"/>
      <c r="AK255" s="7"/>
      <c r="AL255" s="7"/>
      <c r="AM255" s="7"/>
      <c r="AN255" s="7"/>
      <c r="AO255" s="7"/>
      <c r="AP255" s="7"/>
      <c r="AQ255" s="91"/>
      <c r="AR255" s="67"/>
      <c r="AS255" s="77"/>
      <c r="AT255" s="3"/>
      <c r="AU255" s="3" t="s">
        <v>760</v>
      </c>
      <c r="AV255" s="3" t="s">
        <v>761</v>
      </c>
    </row>
    <row r="256" spans="1:48" ht="57.6" x14ac:dyDescent="0.3">
      <c r="A256" s="3" t="s">
        <v>395</v>
      </c>
      <c r="B256" s="5" t="s">
        <v>396</v>
      </c>
      <c r="C256" s="28" t="s">
        <v>750</v>
      </c>
      <c r="D256" s="33">
        <v>194.99999239999977</v>
      </c>
      <c r="E256" s="16">
        <v>38446.198501583967</v>
      </c>
      <c r="F256" s="34">
        <v>31783.296834611971</v>
      </c>
      <c r="G256" s="33">
        <v>81.420942400000001</v>
      </c>
      <c r="H256" s="16">
        <v>16052.953003584</v>
      </c>
      <c r="I256" s="34">
        <v>12805.052097383998</v>
      </c>
      <c r="J256" s="33">
        <v>107.27193320000006</v>
      </c>
      <c r="K256" s="16">
        <v>19185.834876863999</v>
      </c>
      <c r="L256" s="34">
        <v>14595.511224668002</v>
      </c>
      <c r="M256" s="11">
        <v>249.02</v>
      </c>
      <c r="N256" s="12">
        <v>243.29</v>
      </c>
      <c r="O256" s="12">
        <v>0.28399999999999997</v>
      </c>
      <c r="P256" s="45">
        <f t="shared" si="44"/>
        <v>5.7300000000000182</v>
      </c>
      <c r="Q256" s="11">
        <v>82.92</v>
      </c>
      <c r="R256" s="12">
        <v>81.42</v>
      </c>
      <c r="S256" s="12">
        <v>0.48499999999999999</v>
      </c>
      <c r="T256" s="44">
        <f t="shared" si="46"/>
        <v>1.5</v>
      </c>
      <c r="U256" s="37">
        <v>109.75999999999999</v>
      </c>
      <c r="V256" s="88">
        <v>107.27000000000001</v>
      </c>
      <c r="W256" s="88">
        <v>0.51</v>
      </c>
      <c r="X256" s="87">
        <f t="shared" si="48"/>
        <v>2.4899999999999807</v>
      </c>
      <c r="Y256" s="69"/>
      <c r="Z256" s="67"/>
      <c r="AA256" s="67"/>
      <c r="AB256" s="67"/>
      <c r="AC256" s="67"/>
      <c r="AD256" s="67" t="s">
        <v>751</v>
      </c>
      <c r="AE256" s="67"/>
      <c r="AF256" s="67"/>
      <c r="AG256" s="77">
        <v>1</v>
      </c>
      <c r="AH256" s="81"/>
      <c r="AI256" s="7"/>
      <c r="AJ256" s="7"/>
      <c r="AK256" s="7"/>
      <c r="AL256" s="7"/>
      <c r="AM256" s="7"/>
      <c r="AN256" s="7"/>
      <c r="AO256" s="7"/>
      <c r="AP256" s="7"/>
      <c r="AQ256" s="91"/>
      <c r="AR256" s="67" t="s">
        <v>751</v>
      </c>
      <c r="AS256" s="77"/>
      <c r="AT256" s="3" t="s">
        <v>823</v>
      </c>
      <c r="AU256" s="3" t="s">
        <v>762</v>
      </c>
      <c r="AV256" s="3" t="s">
        <v>761</v>
      </c>
    </row>
    <row r="257" spans="1:48" ht="43.2" x14ac:dyDescent="0.3">
      <c r="A257" s="3" t="s">
        <v>397</v>
      </c>
      <c r="B257" s="5" t="s">
        <v>398</v>
      </c>
      <c r="C257" s="28" t="s">
        <v>750</v>
      </c>
      <c r="D257" s="33">
        <v>295.89821759999984</v>
      </c>
      <c r="E257" s="16">
        <v>56552.067347712029</v>
      </c>
      <c r="F257" s="34">
        <v>46643.783191044</v>
      </c>
      <c r="G257" s="33">
        <v>169.52180219999997</v>
      </c>
      <c r="H257" s="16">
        <v>32399.006836464003</v>
      </c>
      <c r="I257" s="34">
        <v>25523.720906741997</v>
      </c>
      <c r="J257" s="33">
        <v>84.665965200000016</v>
      </c>
      <c r="K257" s="16">
        <v>16181.359269359995</v>
      </c>
      <c r="L257" s="34">
        <v>12499.973843514004</v>
      </c>
      <c r="M257" s="11">
        <v>295.89819999999997</v>
      </c>
      <c r="N257" s="12">
        <v>295.89819999999997</v>
      </c>
      <c r="O257" s="12">
        <v>0.29399999999999998</v>
      </c>
      <c r="P257" s="45">
        <f t="shared" si="44"/>
        <v>0</v>
      </c>
      <c r="Q257" s="11">
        <v>185.13847000000001</v>
      </c>
      <c r="R257" s="12">
        <v>169.52179000000001</v>
      </c>
      <c r="S257" s="12">
        <v>0.48131000000000002</v>
      </c>
      <c r="T257" s="44">
        <f t="shared" si="46"/>
        <v>15.616680000000002</v>
      </c>
      <c r="U257" s="37">
        <v>85.86099999999999</v>
      </c>
      <c r="V257" s="88">
        <v>84.665959999999998</v>
      </c>
      <c r="W257" s="88">
        <v>0.87411000000000016</v>
      </c>
      <c r="X257" s="87">
        <f t="shared" si="48"/>
        <v>1.1950399999999917</v>
      </c>
      <c r="Y257" s="69"/>
      <c r="Z257" s="67"/>
      <c r="AA257" s="67"/>
      <c r="AB257" s="67"/>
      <c r="AC257" s="67"/>
      <c r="AD257" s="67" t="s">
        <v>751</v>
      </c>
      <c r="AE257" s="67"/>
      <c r="AF257" s="67"/>
      <c r="AG257" s="77">
        <v>1</v>
      </c>
      <c r="AH257" s="81"/>
      <c r="AI257" s="7"/>
      <c r="AJ257" s="7"/>
      <c r="AK257" s="7"/>
      <c r="AL257" s="7"/>
      <c r="AM257" s="7"/>
      <c r="AN257" s="7"/>
      <c r="AO257" s="7"/>
      <c r="AP257" s="7"/>
      <c r="AQ257" s="91"/>
      <c r="AR257" s="67"/>
      <c r="AS257" s="77"/>
      <c r="AT257" s="3" t="s">
        <v>812</v>
      </c>
      <c r="AU257" s="3" t="s">
        <v>811</v>
      </c>
      <c r="AV257" s="3" t="s">
        <v>761</v>
      </c>
    </row>
    <row r="258" spans="1:48" ht="28.8" x14ac:dyDescent="0.3">
      <c r="A258" s="3" t="s">
        <v>399</v>
      </c>
      <c r="B258" s="3" t="s">
        <v>400</v>
      </c>
      <c r="C258" s="77" t="s">
        <v>750</v>
      </c>
      <c r="D258" s="37">
        <v>235.91314199999999</v>
      </c>
      <c r="E258" s="15">
        <v>46175.279283659984</v>
      </c>
      <c r="F258" s="38">
        <v>38230.511056337979</v>
      </c>
      <c r="G258" s="37">
        <v>87.490517400000002</v>
      </c>
      <c r="H258" s="15">
        <v>17124.518970702004</v>
      </c>
      <c r="I258" s="38">
        <v>13711.320510035994</v>
      </c>
      <c r="J258" s="37">
        <v>99.602208599999997</v>
      </c>
      <c r="K258" s="15">
        <v>19495.140288930008</v>
      </c>
      <c r="L258" s="38">
        <v>15253.721936903999</v>
      </c>
      <c r="M258" s="11">
        <v>239.304</v>
      </c>
      <c r="N258" s="12">
        <v>235.91300000000001</v>
      </c>
      <c r="O258" s="12">
        <v>4.1849999999999996</v>
      </c>
      <c r="P258" s="45">
        <f t="shared" si="44"/>
        <v>3.3909999999999911</v>
      </c>
      <c r="Q258" s="11">
        <v>87.9756</v>
      </c>
      <c r="R258" s="12">
        <v>87.489140000000006</v>
      </c>
      <c r="S258" s="12">
        <v>1.7216899999999999</v>
      </c>
      <c r="T258" s="44">
        <f t="shared" si="46"/>
        <v>0.4864599999999939</v>
      </c>
      <c r="U258" s="37">
        <v>102.947</v>
      </c>
      <c r="V258" s="88">
        <v>99.602199999999996</v>
      </c>
      <c r="W258" s="88">
        <v>1.6294500000000001</v>
      </c>
      <c r="X258" s="87">
        <f t="shared" si="48"/>
        <v>3.3448000000000064</v>
      </c>
      <c r="Y258" s="69"/>
      <c r="Z258" s="67"/>
      <c r="AA258" s="67"/>
      <c r="AB258" s="67"/>
      <c r="AC258" s="67"/>
      <c r="AD258" s="67"/>
      <c r="AE258" s="67"/>
      <c r="AF258" s="67"/>
      <c r="AG258" s="77"/>
      <c r="AH258" s="81"/>
      <c r="AI258" s="7"/>
      <c r="AJ258" s="7"/>
      <c r="AK258" s="7"/>
      <c r="AL258" s="7"/>
      <c r="AM258" s="7"/>
      <c r="AN258" s="7"/>
      <c r="AO258" s="7"/>
      <c r="AP258" s="7"/>
      <c r="AQ258" s="91"/>
      <c r="AR258" s="67" t="s">
        <v>751</v>
      </c>
      <c r="AS258" s="77"/>
      <c r="AT258" s="3"/>
      <c r="AU258" s="3"/>
      <c r="AV258" s="3" t="s">
        <v>796</v>
      </c>
    </row>
    <row r="259" spans="1:48" ht="28.8" x14ac:dyDescent="0.3">
      <c r="A259" s="3" t="s">
        <v>401</v>
      </c>
      <c r="B259" s="5" t="s">
        <v>402</v>
      </c>
      <c r="C259" s="28" t="s">
        <v>750</v>
      </c>
      <c r="D259" s="33">
        <v>638.608195776</v>
      </c>
      <c r="E259" s="16">
        <v>111477.55438873215</v>
      </c>
      <c r="F259" s="34">
        <v>89555.509512203833</v>
      </c>
      <c r="G259" s="33">
        <v>200.21237917439996</v>
      </c>
      <c r="H259" s="16">
        <v>25957.534959960958</v>
      </c>
      <c r="I259" s="34">
        <v>17877.380450312707</v>
      </c>
      <c r="J259" s="33">
        <v>169.05102517559993</v>
      </c>
      <c r="K259" s="16">
        <v>21917.465414407037</v>
      </c>
      <c r="L259" s="34">
        <v>13519.290062907903</v>
      </c>
      <c r="M259" s="11">
        <v>644.99400000000003</v>
      </c>
      <c r="N259" s="12">
        <v>638.60799999999995</v>
      </c>
      <c r="O259" s="12">
        <v>11.813000000000001</v>
      </c>
      <c r="P259" s="45">
        <f t="shared" si="44"/>
        <v>6.3860000000000809</v>
      </c>
      <c r="Q259" s="11">
        <v>202.215</v>
      </c>
      <c r="R259" s="12">
        <v>200.21100000000001</v>
      </c>
      <c r="S259" s="12">
        <v>17.088999999999999</v>
      </c>
      <c r="T259" s="44">
        <f t="shared" si="46"/>
        <v>2.0039999999999907</v>
      </c>
      <c r="U259" s="37">
        <v>173.27600000000001</v>
      </c>
      <c r="V259" s="88">
        <v>169.05099999999999</v>
      </c>
      <c r="W259" s="88">
        <v>14.604000000000001</v>
      </c>
      <c r="X259" s="87">
        <f t="shared" si="48"/>
        <v>4.2250000000000227</v>
      </c>
      <c r="Y259" s="69"/>
      <c r="Z259" s="67"/>
      <c r="AA259" s="67"/>
      <c r="AB259" s="67"/>
      <c r="AC259" s="67"/>
      <c r="AD259" s="67" t="s">
        <v>751</v>
      </c>
      <c r="AE259" s="67"/>
      <c r="AF259" s="67"/>
      <c r="AG259" s="77">
        <v>1</v>
      </c>
      <c r="AH259" s="81"/>
      <c r="AI259" s="7"/>
      <c r="AJ259" s="7"/>
      <c r="AK259" s="7"/>
      <c r="AL259" s="7"/>
      <c r="AM259" s="7"/>
      <c r="AN259" s="7"/>
      <c r="AO259" s="7"/>
      <c r="AP259" s="7"/>
      <c r="AQ259" s="91"/>
      <c r="AR259" s="67" t="s">
        <v>751</v>
      </c>
      <c r="AS259" s="77"/>
      <c r="AT259" s="3"/>
      <c r="AU259" s="3" t="s">
        <v>760</v>
      </c>
      <c r="AV259" s="3" t="s">
        <v>761</v>
      </c>
    </row>
    <row r="260" spans="1:48" ht="28.8" x14ac:dyDescent="0.3">
      <c r="A260" s="3" t="s">
        <v>403</v>
      </c>
      <c r="B260" s="5" t="s">
        <v>404</v>
      </c>
      <c r="C260" s="28" t="s">
        <v>750</v>
      </c>
      <c r="D260" s="33">
        <v>499.99999239999954</v>
      </c>
      <c r="E260" s="16">
        <v>97864.998512451872</v>
      </c>
      <c r="F260" s="34">
        <v>80902.60677342891</v>
      </c>
      <c r="G260" s="33">
        <v>337.82783400000017</v>
      </c>
      <c r="H260" s="16">
        <v>56592.982091519996</v>
      </c>
      <c r="I260" s="34">
        <v>41513.026277632503</v>
      </c>
      <c r="J260" s="33">
        <v>420.2045109999998</v>
      </c>
      <c r="K260" s="16">
        <v>65795.622332779982</v>
      </c>
      <c r="L260" s="34">
        <v>47108.00008854999</v>
      </c>
      <c r="M260" s="11">
        <v>525.68043999999998</v>
      </c>
      <c r="N260" s="12">
        <v>525.68043999999998</v>
      </c>
      <c r="O260" s="12">
        <v>4.299E-2</v>
      </c>
      <c r="P260" s="45">
        <f t="shared" si="44"/>
        <v>0</v>
      </c>
      <c r="Q260" s="11">
        <v>338.26100000000002</v>
      </c>
      <c r="R260" s="12">
        <v>337.82783999999998</v>
      </c>
      <c r="S260" s="12">
        <v>0.74577000000000004</v>
      </c>
      <c r="T260" s="44">
        <f t="shared" si="46"/>
        <v>0.43316000000004351</v>
      </c>
      <c r="U260" s="37">
        <v>425.75800000000004</v>
      </c>
      <c r="V260" s="88">
        <v>420.20451000000003</v>
      </c>
      <c r="W260" s="88">
        <v>0.81890999999999992</v>
      </c>
      <c r="X260" s="87">
        <f t="shared" si="48"/>
        <v>5.5534900000000107</v>
      </c>
      <c r="Y260" s="69"/>
      <c r="Z260" s="67"/>
      <c r="AA260" s="67"/>
      <c r="AB260" s="67"/>
      <c r="AC260" s="67"/>
      <c r="AD260" s="67"/>
      <c r="AE260" s="67"/>
      <c r="AF260" s="67"/>
      <c r="AG260" s="77"/>
      <c r="AH260" s="81"/>
      <c r="AI260" s="7"/>
      <c r="AJ260" s="7"/>
      <c r="AK260" s="7"/>
      <c r="AL260" s="7"/>
      <c r="AM260" s="7"/>
      <c r="AN260" s="7"/>
      <c r="AO260" s="7"/>
      <c r="AP260" s="7"/>
      <c r="AQ260" s="91"/>
      <c r="AR260" s="67"/>
      <c r="AS260" s="77"/>
      <c r="AT260" s="3"/>
      <c r="AU260" s="3" t="s">
        <v>760</v>
      </c>
      <c r="AV260" s="3" t="s">
        <v>761</v>
      </c>
    </row>
    <row r="261" spans="1:48" ht="43.2" x14ac:dyDescent="0.3">
      <c r="A261" s="3" t="s">
        <v>405</v>
      </c>
      <c r="B261" s="5" t="s">
        <v>406</v>
      </c>
      <c r="C261" s="28" t="s">
        <v>750</v>
      </c>
      <c r="D261" s="33">
        <v>228.63145249999997</v>
      </c>
      <c r="E261" s="16">
        <v>44750.034197824985</v>
      </c>
      <c r="F261" s="34">
        <v>36621.404899454988</v>
      </c>
      <c r="G261" s="33">
        <v>135.42126999999996</v>
      </c>
      <c r="H261" s="16">
        <v>26506.005177100007</v>
      </c>
      <c r="I261" s="34">
        <v>20456.294701950002</v>
      </c>
      <c r="J261" s="33">
        <v>107.82579000000003</v>
      </c>
      <c r="K261" s="16">
        <v>21104.741876699991</v>
      </c>
      <c r="L261" s="34">
        <v>16313.794314650006</v>
      </c>
      <c r="M261" s="11">
        <v>228.62899999999999</v>
      </c>
      <c r="N261" s="12">
        <v>228.62899999999999</v>
      </c>
      <c r="O261" s="12">
        <v>0.70199999999999996</v>
      </c>
      <c r="P261" s="45">
        <f t="shared" si="44"/>
        <v>0</v>
      </c>
      <c r="Q261" s="11">
        <v>135.422</v>
      </c>
      <c r="R261" s="12">
        <v>135.422</v>
      </c>
      <c r="S261" s="12">
        <v>0.31</v>
      </c>
      <c r="T261" s="44">
        <f t="shared" si="46"/>
        <v>0</v>
      </c>
      <c r="U261" s="153" t="s">
        <v>824</v>
      </c>
      <c r="V261" s="154"/>
      <c r="W261" s="154"/>
      <c r="X261" s="155"/>
      <c r="Y261" s="69"/>
      <c r="Z261" s="67"/>
      <c r="AA261" s="67"/>
      <c r="AB261" s="67"/>
      <c r="AC261" s="67"/>
      <c r="AD261" s="67" t="s">
        <v>751</v>
      </c>
      <c r="AE261" s="67"/>
      <c r="AF261" s="67"/>
      <c r="AG261" s="77">
        <v>1</v>
      </c>
      <c r="AH261" s="81"/>
      <c r="AI261" s="7"/>
      <c r="AJ261" s="7"/>
      <c r="AK261" s="7"/>
      <c r="AL261" s="7"/>
      <c r="AM261" s="7"/>
      <c r="AN261" s="7"/>
      <c r="AO261" s="7"/>
      <c r="AP261" s="7"/>
      <c r="AQ261" s="91"/>
      <c r="AR261" s="67"/>
      <c r="AS261" s="77"/>
      <c r="AT261" s="3" t="s">
        <v>768</v>
      </c>
      <c r="AU261" s="3" t="s">
        <v>767</v>
      </c>
      <c r="AV261" s="3" t="s">
        <v>761</v>
      </c>
    </row>
    <row r="262" spans="1:48" ht="28.8" x14ac:dyDescent="0.3">
      <c r="A262" s="3" t="s">
        <v>407</v>
      </c>
      <c r="B262" s="5" t="s">
        <v>408</v>
      </c>
      <c r="C262" s="28" t="s">
        <v>750</v>
      </c>
      <c r="D262" s="33">
        <v>1159.9999893439997</v>
      </c>
      <c r="E262" s="16">
        <v>197721.99818368471</v>
      </c>
      <c r="F262" s="34">
        <v>158126.71963831902</v>
      </c>
      <c r="G262" s="33">
        <v>707.8227718319996</v>
      </c>
      <c r="H262" s="16">
        <v>96518.71316701149</v>
      </c>
      <c r="I262" s="34">
        <v>66272.365180791036</v>
      </c>
      <c r="J262" s="33">
        <v>914.37013487599972</v>
      </c>
      <c r="K262" s="16">
        <v>124683.51158955139</v>
      </c>
      <c r="L262" s="34">
        <v>83855.140969828644</v>
      </c>
      <c r="M262" s="42"/>
      <c r="N262" s="25">
        <v>1573.433</v>
      </c>
      <c r="O262" s="25">
        <v>18.466000000000001</v>
      </c>
      <c r="P262" s="45">
        <f t="shared" si="44"/>
        <v>-1573.433</v>
      </c>
      <c r="Q262" s="11">
        <v>709.23199999999997</v>
      </c>
      <c r="R262" s="12">
        <v>707.82299999999998</v>
      </c>
      <c r="S262" s="12">
        <v>1.645</v>
      </c>
      <c r="T262" s="44">
        <f t="shared" si="46"/>
        <v>1.4089999999999918</v>
      </c>
      <c r="U262" s="37">
        <v>915.01410999999996</v>
      </c>
      <c r="V262" s="88">
        <v>914.37030000000004</v>
      </c>
      <c r="W262" s="88">
        <v>20.151779999999999</v>
      </c>
      <c r="X262" s="87">
        <f>U262-V262</f>
        <v>0.64380999999991673</v>
      </c>
      <c r="Y262" s="69"/>
      <c r="Z262" s="67"/>
      <c r="AA262" s="67"/>
      <c r="AB262" s="67"/>
      <c r="AC262" s="67"/>
      <c r="AD262" s="67"/>
      <c r="AE262" s="67"/>
      <c r="AF262" s="67"/>
      <c r="AG262" s="77"/>
      <c r="AH262" s="81"/>
      <c r="AI262" s="7"/>
      <c r="AJ262" s="7"/>
      <c r="AK262" s="7"/>
      <c r="AL262" s="7"/>
      <c r="AM262" s="7"/>
      <c r="AN262" s="7"/>
      <c r="AO262" s="7"/>
      <c r="AP262" s="7"/>
      <c r="AQ262" s="91"/>
      <c r="AR262" s="67"/>
      <c r="AS262" s="77"/>
      <c r="AT262" s="3"/>
      <c r="AU262" s="3" t="s">
        <v>760</v>
      </c>
      <c r="AV262" s="3" t="s">
        <v>761</v>
      </c>
    </row>
    <row r="263" spans="1:48" ht="28.8" x14ac:dyDescent="0.3">
      <c r="A263" s="3" t="s">
        <v>409</v>
      </c>
      <c r="B263" s="5" t="s">
        <v>410</v>
      </c>
      <c r="C263" s="28" t="s">
        <v>750</v>
      </c>
      <c r="D263" s="33">
        <v>150.24390479999991</v>
      </c>
      <c r="E263" s="16">
        <v>28946.423928720011</v>
      </c>
      <c r="F263" s="34">
        <v>23878.807113762003</v>
      </c>
      <c r="G263" s="33">
        <v>69.011327399999985</v>
      </c>
      <c r="H263" s="16">
        <v>10885.156670801998</v>
      </c>
      <c r="I263" s="34">
        <v>8101.4943173129996</v>
      </c>
      <c r="J263" s="33">
        <v>46.65868679999997</v>
      </c>
      <c r="K263" s="16">
        <v>7359.4746689839994</v>
      </c>
      <c r="L263" s="34">
        <v>5321.1759351205028</v>
      </c>
      <c r="M263" s="11">
        <v>150.24</v>
      </c>
      <c r="N263" s="12">
        <v>150.24</v>
      </c>
      <c r="O263" s="12">
        <v>7.0000000000000007E-2</v>
      </c>
      <c r="P263" s="45">
        <f t="shared" si="44"/>
        <v>0</v>
      </c>
      <c r="Q263" s="11">
        <v>69.015000000000001</v>
      </c>
      <c r="R263" s="12">
        <v>69.015000000000001</v>
      </c>
      <c r="S263" s="12">
        <v>0.25600000000000001</v>
      </c>
      <c r="T263" s="44">
        <f t="shared" si="46"/>
        <v>0</v>
      </c>
      <c r="U263" s="37">
        <v>47.194800000000001</v>
      </c>
      <c r="V263" s="88">
        <v>46.658700000000003</v>
      </c>
      <c r="W263" s="88">
        <v>0.22014000000000006</v>
      </c>
      <c r="X263" s="87">
        <f t="shared" ref="X263:X268" si="49">U263-V263</f>
        <v>0.53609999999999758</v>
      </c>
      <c r="Y263" s="69"/>
      <c r="Z263" s="67"/>
      <c r="AA263" s="67"/>
      <c r="AB263" s="67"/>
      <c r="AC263" s="67"/>
      <c r="AD263" s="67"/>
      <c r="AE263" s="67"/>
      <c r="AF263" s="67"/>
      <c r="AG263" s="77"/>
      <c r="AH263" s="81"/>
      <c r="AI263" s="7"/>
      <c r="AJ263" s="7"/>
      <c r="AK263" s="7"/>
      <c r="AL263" s="7"/>
      <c r="AM263" s="7"/>
      <c r="AN263" s="7"/>
      <c r="AO263" s="7"/>
      <c r="AP263" s="7"/>
      <c r="AQ263" s="91"/>
      <c r="AR263" s="67" t="s">
        <v>751</v>
      </c>
      <c r="AS263" s="77"/>
      <c r="AT263" s="3"/>
      <c r="AU263" s="3" t="s">
        <v>802</v>
      </c>
      <c r="AV263" s="3" t="s">
        <v>803</v>
      </c>
    </row>
    <row r="264" spans="1:48" ht="86.4" x14ac:dyDescent="0.3">
      <c r="A264" s="3" t="s">
        <v>411</v>
      </c>
      <c r="B264" s="5" t="s">
        <v>412</v>
      </c>
      <c r="C264" s="28" t="s">
        <v>750</v>
      </c>
      <c r="D264" s="33">
        <v>112.68238140000004</v>
      </c>
      <c r="E264" s="16">
        <v>22216.458316823991</v>
      </c>
      <c r="F264" s="34">
        <v>18376.845236614496</v>
      </c>
      <c r="G264" s="33">
        <v>67.013408400000003</v>
      </c>
      <c r="H264" s="16">
        <v>13212.363600143997</v>
      </c>
      <c r="I264" s="34">
        <v>10203.430982304002</v>
      </c>
      <c r="J264" s="33">
        <v>46.784642820000109</v>
      </c>
      <c r="K264" s="16">
        <v>8670.0429069431793</v>
      </c>
      <c r="L264" s="34">
        <v>6532.4287252119584</v>
      </c>
      <c r="M264" s="11">
        <v>112.682</v>
      </c>
      <c r="N264" s="12">
        <v>112.682</v>
      </c>
      <c r="O264" s="12"/>
      <c r="P264" s="45">
        <v>0</v>
      </c>
      <c r="Q264" s="11">
        <v>67.013419999999996</v>
      </c>
      <c r="R264" s="12">
        <v>67.013419999999996</v>
      </c>
      <c r="S264" s="12">
        <v>0.14763999999999999</v>
      </c>
      <c r="T264" s="44">
        <v>0</v>
      </c>
      <c r="U264" s="37">
        <v>68.071290000000005</v>
      </c>
      <c r="V264" s="88">
        <v>68.071290000000005</v>
      </c>
      <c r="W264" s="88">
        <v>0.20021</v>
      </c>
      <c r="X264" s="87">
        <v>0</v>
      </c>
      <c r="Y264" s="69" t="s">
        <v>751</v>
      </c>
      <c r="Z264" s="67"/>
      <c r="AA264" s="67"/>
      <c r="AB264" s="67"/>
      <c r="AC264" s="67"/>
      <c r="AD264" s="67"/>
      <c r="AE264" s="67"/>
      <c r="AF264" s="67"/>
      <c r="AG264" s="77">
        <v>1</v>
      </c>
      <c r="AH264" s="80" t="s">
        <v>751</v>
      </c>
      <c r="AI264" s="74"/>
      <c r="AJ264" s="76"/>
      <c r="AK264" s="76" t="s">
        <v>751</v>
      </c>
      <c r="AL264" s="76"/>
      <c r="AM264" s="76"/>
      <c r="AN264" s="76"/>
      <c r="AO264" s="76"/>
      <c r="AP264" s="76"/>
      <c r="AQ264" s="94">
        <v>2</v>
      </c>
      <c r="AR264" s="67"/>
      <c r="AS264" s="94"/>
      <c r="AT264" s="3" t="s">
        <v>849</v>
      </c>
      <c r="AU264" s="3" t="s">
        <v>762</v>
      </c>
      <c r="AV264" s="3" t="s">
        <v>761</v>
      </c>
    </row>
    <row r="265" spans="1:48" ht="28.8" x14ac:dyDescent="0.3">
      <c r="A265" s="3" t="s">
        <v>413</v>
      </c>
      <c r="B265" s="5" t="s">
        <v>414</v>
      </c>
      <c r="C265" s="28" t="s">
        <v>750</v>
      </c>
      <c r="D265" s="33">
        <v>268.40699429999984</v>
      </c>
      <c r="E265" s="16">
        <v>52919.122996187958</v>
      </c>
      <c r="F265" s="34">
        <v>43730.358741104967</v>
      </c>
      <c r="G265" s="33">
        <v>136.76950500000001</v>
      </c>
      <c r="H265" s="16">
        <v>21572.654023649993</v>
      </c>
      <c r="I265" s="34">
        <v>15896.700578745002</v>
      </c>
      <c r="J265" s="33">
        <v>144.47847660000005</v>
      </c>
      <c r="K265" s="16">
        <v>22788.590114319999</v>
      </c>
      <c r="L265" s="34">
        <v>16512.161994055503</v>
      </c>
      <c r="M265" s="11">
        <v>389.87400000000002</v>
      </c>
      <c r="N265" s="12">
        <v>389.87400000000002</v>
      </c>
      <c r="O265" s="12">
        <v>4.1000000000000002E-2</v>
      </c>
      <c r="P265" s="45">
        <f t="shared" si="44"/>
        <v>0</v>
      </c>
      <c r="Q265" s="11">
        <v>136.76952</v>
      </c>
      <c r="R265" s="12">
        <v>136.76952</v>
      </c>
      <c r="S265" s="12">
        <v>0.47786000000000001</v>
      </c>
      <c r="T265" s="44">
        <f t="shared" si="46"/>
        <v>0</v>
      </c>
      <c r="U265" s="37">
        <v>146.066</v>
      </c>
      <c r="V265" s="88">
        <v>144.47849000000002</v>
      </c>
      <c r="W265" s="88">
        <v>0.11513</v>
      </c>
      <c r="X265" s="87">
        <f t="shared" si="49"/>
        <v>1.5875099999999804</v>
      </c>
      <c r="Y265" s="69"/>
      <c r="Z265" s="67"/>
      <c r="AA265" s="67"/>
      <c r="AB265" s="67"/>
      <c r="AC265" s="67"/>
      <c r="AD265" s="67"/>
      <c r="AE265" s="67"/>
      <c r="AF265" s="67"/>
      <c r="AG265" s="77"/>
      <c r="AH265" s="81"/>
      <c r="AI265" s="7"/>
      <c r="AJ265" s="7"/>
      <c r="AK265" s="7"/>
      <c r="AL265" s="7"/>
      <c r="AM265" s="7"/>
      <c r="AN265" s="7"/>
      <c r="AO265" s="7"/>
      <c r="AP265" s="7"/>
      <c r="AQ265" s="91"/>
      <c r="AR265" s="67" t="s">
        <v>751</v>
      </c>
      <c r="AS265" s="77"/>
      <c r="AT265" s="3"/>
      <c r="AU265" s="3" t="s">
        <v>760</v>
      </c>
      <c r="AV265" s="3" t="s">
        <v>761</v>
      </c>
    </row>
    <row r="266" spans="1:48" ht="28.8" x14ac:dyDescent="0.3">
      <c r="A266" s="3" t="s">
        <v>415</v>
      </c>
      <c r="B266" s="5" t="s">
        <v>416</v>
      </c>
      <c r="C266" s="28" t="s">
        <v>750</v>
      </c>
      <c r="D266" s="33">
        <v>1079.9999943999985</v>
      </c>
      <c r="E266" s="16">
        <v>194216.39899295178</v>
      </c>
      <c r="F266" s="34">
        <v>157343.33463002779</v>
      </c>
      <c r="G266" s="33">
        <v>431.86357199999981</v>
      </c>
      <c r="H266" s="16">
        <v>77662.026152760009</v>
      </c>
      <c r="I266" s="34">
        <v>59619.13331452803</v>
      </c>
      <c r="J266" s="33">
        <v>603.93314040000007</v>
      </c>
      <c r="K266" s="16">
        <v>108605.29663316399</v>
      </c>
      <c r="L266" s="34">
        <v>81986.495739592006</v>
      </c>
      <c r="M266" s="11">
        <v>1130.009</v>
      </c>
      <c r="N266" s="12">
        <v>1130.009</v>
      </c>
      <c r="O266" s="12">
        <v>0.32340999999999998</v>
      </c>
      <c r="P266" s="45">
        <f t="shared" si="44"/>
        <v>0</v>
      </c>
      <c r="Q266" s="11">
        <v>432.19499999999999</v>
      </c>
      <c r="R266" s="12">
        <v>431.86311000000001</v>
      </c>
      <c r="S266" s="12">
        <v>0.43946000000000002</v>
      </c>
      <c r="T266" s="44">
        <f t="shared" si="46"/>
        <v>0.33188999999998714</v>
      </c>
      <c r="U266" s="37">
        <v>604.31414999999993</v>
      </c>
      <c r="V266" s="88">
        <v>603.93315000000007</v>
      </c>
      <c r="W266" s="88">
        <v>0.23346000000000003</v>
      </c>
      <c r="X266" s="87">
        <f t="shared" si="49"/>
        <v>0.38099999999985812</v>
      </c>
      <c r="Y266" s="69"/>
      <c r="Z266" s="67"/>
      <c r="AA266" s="67"/>
      <c r="AB266" s="67"/>
      <c r="AC266" s="67"/>
      <c r="AD266" s="67" t="s">
        <v>751</v>
      </c>
      <c r="AE266" s="67"/>
      <c r="AF266" s="67"/>
      <c r="AG266" s="77">
        <v>1</v>
      </c>
      <c r="AH266" s="80"/>
      <c r="AI266" s="74"/>
      <c r="AJ266" s="76"/>
      <c r="AK266" s="76"/>
      <c r="AL266" s="76" t="s">
        <v>751</v>
      </c>
      <c r="AM266" s="76"/>
      <c r="AN266" s="76"/>
      <c r="AO266" s="76"/>
      <c r="AP266" s="76"/>
      <c r="AQ266" s="94">
        <v>1</v>
      </c>
      <c r="AR266" s="67"/>
      <c r="AS266" s="94"/>
      <c r="AT266" s="3"/>
      <c r="AU266" s="3" t="s">
        <v>760</v>
      </c>
      <c r="AV266" s="3" t="s">
        <v>761</v>
      </c>
    </row>
    <row r="267" spans="1:48" ht="43.2" x14ac:dyDescent="0.3">
      <c r="A267" s="3" t="s">
        <v>417</v>
      </c>
      <c r="B267" s="5" t="s">
        <v>418</v>
      </c>
      <c r="C267" s="28" t="s">
        <v>750</v>
      </c>
      <c r="D267" s="33">
        <v>67.000003999999947</v>
      </c>
      <c r="E267" s="16">
        <v>13209.720788639988</v>
      </c>
      <c r="F267" s="34">
        <v>10896.325749325988</v>
      </c>
      <c r="G267" s="33">
        <v>28.170217991000165</v>
      </c>
      <c r="H267" s="16">
        <v>5381.2073277737536</v>
      </c>
      <c r="I267" s="34">
        <v>4240.6198330873412</v>
      </c>
      <c r="J267" s="33">
        <v>41.558784400000008</v>
      </c>
      <c r="K267" s="16">
        <v>6555.0670633649997</v>
      </c>
      <c r="L267" s="34">
        <v>4808.5923501974994</v>
      </c>
      <c r="M267" s="11">
        <v>67.198999999999998</v>
      </c>
      <c r="N267" s="12">
        <v>67</v>
      </c>
      <c r="O267" s="12">
        <v>0.79900000000000004</v>
      </c>
      <c r="P267" s="45">
        <f t="shared" si="44"/>
        <v>0.19899999999999807</v>
      </c>
      <c r="Q267" s="11">
        <v>28.170210000000001</v>
      </c>
      <c r="R267" s="12">
        <v>28.170210000000001</v>
      </c>
      <c r="S267" s="12">
        <v>2.0171600000000001</v>
      </c>
      <c r="T267" s="44">
        <f t="shared" si="46"/>
        <v>0</v>
      </c>
      <c r="U267" s="37">
        <v>45.55377</v>
      </c>
      <c r="V267" s="88">
        <v>44.660160000000005</v>
      </c>
      <c r="W267" s="88">
        <v>1.5407900000000001</v>
      </c>
      <c r="X267" s="87">
        <f t="shared" si="49"/>
        <v>0.89360999999999535</v>
      </c>
      <c r="Y267" s="69"/>
      <c r="Z267" s="67"/>
      <c r="AA267" s="67"/>
      <c r="AB267" s="67"/>
      <c r="AC267" s="67"/>
      <c r="AD267" s="67"/>
      <c r="AE267" s="67"/>
      <c r="AF267" s="67"/>
      <c r="AG267" s="77"/>
      <c r="AH267" s="81"/>
      <c r="AI267" s="7"/>
      <c r="AJ267" s="7"/>
      <c r="AK267" s="7"/>
      <c r="AL267" s="7"/>
      <c r="AM267" s="7"/>
      <c r="AN267" s="7"/>
      <c r="AO267" s="7"/>
      <c r="AP267" s="7"/>
      <c r="AQ267" s="91"/>
      <c r="AR267" s="67"/>
      <c r="AS267" s="77"/>
      <c r="AT267" s="3"/>
      <c r="AU267" s="3" t="s">
        <v>802</v>
      </c>
      <c r="AV267" s="3" t="s">
        <v>803</v>
      </c>
    </row>
    <row r="268" spans="1:48" ht="28.8" x14ac:dyDescent="0.3">
      <c r="A268" s="3" t="s">
        <v>419</v>
      </c>
      <c r="B268" s="5" t="s">
        <v>420</v>
      </c>
      <c r="C268" s="28" t="s">
        <v>750</v>
      </c>
      <c r="D268" s="33">
        <v>487.09887779999991</v>
      </c>
      <c r="E268" s="16">
        <v>91100.206438188005</v>
      </c>
      <c r="F268" s="34">
        <v>74564.387094032994</v>
      </c>
      <c r="G268" s="33">
        <v>162.56737979999997</v>
      </c>
      <c r="H268" s="16">
        <v>24765.432086663983</v>
      </c>
      <c r="I268" s="34">
        <v>18377.119801728</v>
      </c>
      <c r="J268" s="33">
        <v>228.38328119999997</v>
      </c>
      <c r="K268" s="16">
        <v>33627.154323528019</v>
      </c>
      <c r="L268" s="34">
        <v>23910.001501165996</v>
      </c>
      <c r="M268" s="11">
        <v>487.09899999999999</v>
      </c>
      <c r="N268" s="12">
        <v>487.09899999999999</v>
      </c>
      <c r="O268" s="12">
        <v>0.33500000000000002</v>
      </c>
      <c r="P268" s="45">
        <f t="shared" si="44"/>
        <v>0</v>
      </c>
      <c r="Q268" s="11">
        <v>164.25357</v>
      </c>
      <c r="R268" s="12">
        <v>162.56743</v>
      </c>
      <c r="S268" s="12">
        <v>0.59018999999999999</v>
      </c>
      <c r="T268" s="44">
        <f t="shared" si="46"/>
        <v>1.6861399999999946</v>
      </c>
      <c r="U268" s="37">
        <v>230.23517999999999</v>
      </c>
      <c r="V268" s="88">
        <v>228.38326999999998</v>
      </c>
      <c r="W268" s="88">
        <v>0.34931999999999996</v>
      </c>
      <c r="X268" s="87">
        <f t="shared" si="49"/>
        <v>1.8519100000000037</v>
      </c>
      <c r="Y268" s="69"/>
      <c r="Z268" s="67"/>
      <c r="AA268" s="67"/>
      <c r="AB268" s="67"/>
      <c r="AC268" s="67"/>
      <c r="AD268" s="67"/>
      <c r="AE268" s="67"/>
      <c r="AF268" s="67"/>
      <c r="AG268" s="77"/>
      <c r="AH268" s="81"/>
      <c r="AI268" s="7"/>
      <c r="AJ268" s="7"/>
      <c r="AK268" s="7"/>
      <c r="AL268" s="7"/>
      <c r="AM268" s="7"/>
      <c r="AN268" s="7"/>
      <c r="AO268" s="7"/>
      <c r="AP268" s="7"/>
      <c r="AQ268" s="91"/>
      <c r="AR268" s="67"/>
      <c r="AS268" s="77"/>
      <c r="AT268" s="3"/>
      <c r="AU268" s="3" t="s">
        <v>760</v>
      </c>
      <c r="AV268" s="3" t="s">
        <v>761</v>
      </c>
    </row>
    <row r="269" spans="1:48" ht="28.8" x14ac:dyDescent="0.3">
      <c r="A269" s="3" t="s">
        <v>421</v>
      </c>
      <c r="B269" s="5" t="s">
        <v>422</v>
      </c>
      <c r="C269" s="28" t="s">
        <v>750</v>
      </c>
      <c r="D269" s="33">
        <v>144.99998991303997</v>
      </c>
      <c r="E269" s="16">
        <v>28588.198011254946</v>
      </c>
      <c r="F269" s="34">
        <v>23483.577341267785</v>
      </c>
      <c r="G269" s="33">
        <v>3.8003268000000006</v>
      </c>
      <c r="H269" s="16">
        <v>749.27243188800003</v>
      </c>
      <c r="I269" s="34">
        <v>586.22817829799999</v>
      </c>
      <c r="J269" s="33">
        <v>3.2981649000000002</v>
      </c>
      <c r="K269" s="16">
        <v>391.58619168399974</v>
      </c>
      <c r="L269" s="34">
        <v>248.90338527999972</v>
      </c>
      <c r="M269" s="11">
        <v>151.56</v>
      </c>
      <c r="N269" s="12">
        <v>151.56139999999999</v>
      </c>
      <c r="O269" s="12">
        <v>4.4851900000000002</v>
      </c>
      <c r="P269" s="45">
        <f t="shared" si="44"/>
        <v>-1.3999999999896318E-3</v>
      </c>
      <c r="Q269" s="11">
        <v>88.271690000000007</v>
      </c>
      <c r="R269" s="12">
        <v>88.271690000000007</v>
      </c>
      <c r="S269" s="12">
        <v>0.12573999999999999</v>
      </c>
      <c r="T269" s="44">
        <f t="shared" si="46"/>
        <v>0</v>
      </c>
      <c r="U269" s="153" t="s">
        <v>824</v>
      </c>
      <c r="V269" s="154"/>
      <c r="W269" s="154"/>
      <c r="X269" s="155"/>
      <c r="Y269" s="69"/>
      <c r="Z269" s="67"/>
      <c r="AA269" s="67"/>
      <c r="AB269" s="67"/>
      <c r="AC269" s="67"/>
      <c r="AD269" s="67" t="s">
        <v>751</v>
      </c>
      <c r="AE269" s="67"/>
      <c r="AF269" s="67"/>
      <c r="AG269" s="77">
        <v>1</v>
      </c>
      <c r="AH269" s="80"/>
      <c r="AI269" s="74"/>
      <c r="AJ269" s="76"/>
      <c r="AK269" s="76" t="s">
        <v>751</v>
      </c>
      <c r="AL269" s="76"/>
      <c r="AM269" s="76"/>
      <c r="AN269" s="76"/>
      <c r="AO269" s="76"/>
      <c r="AP269" s="76"/>
      <c r="AQ269" s="94">
        <v>1</v>
      </c>
      <c r="AR269" s="67"/>
      <c r="AS269" s="94"/>
      <c r="AT269" s="3"/>
      <c r="AU269" s="3" t="s">
        <v>802</v>
      </c>
      <c r="AV269" s="3" t="s">
        <v>803</v>
      </c>
    </row>
    <row r="270" spans="1:48" ht="28.8" x14ac:dyDescent="0.3">
      <c r="A270" s="3" t="s">
        <v>423</v>
      </c>
      <c r="B270" s="5" t="s">
        <v>422</v>
      </c>
      <c r="C270" s="28" t="s">
        <v>750</v>
      </c>
      <c r="D270" s="33">
        <v>16.101589200000003</v>
      </c>
      <c r="E270" s="16">
        <v>3174.5893266719995</v>
      </c>
      <c r="F270" s="34">
        <v>2614.0518609000005</v>
      </c>
      <c r="G270" s="33">
        <v>88.271663439880001</v>
      </c>
      <c r="H270" s="16">
        <v>17403.641163806737</v>
      </c>
      <c r="I270" s="34">
        <v>13174.479705714155</v>
      </c>
      <c r="J270" s="33">
        <v>42.748358880079991</v>
      </c>
      <c r="K270" s="16">
        <v>5125.2264367965754</v>
      </c>
      <c r="L270" s="34">
        <v>3067.6423195829484</v>
      </c>
      <c r="M270" s="11">
        <v>16.100000000000001</v>
      </c>
      <c r="N270" s="12">
        <v>16.101590000000002</v>
      </c>
      <c r="O270" s="12">
        <v>0.12520000000000001</v>
      </c>
      <c r="P270" s="45">
        <f t="shared" ref="P270:P333" si="50">M270-N270</f>
        <v>-1.5900000000002024E-3</v>
      </c>
      <c r="Q270" s="11">
        <v>3.80043</v>
      </c>
      <c r="R270" s="12">
        <v>3.80043</v>
      </c>
      <c r="S270" s="12">
        <v>0.11641</v>
      </c>
      <c r="T270" s="44">
        <f t="shared" si="46"/>
        <v>0</v>
      </c>
      <c r="U270" s="153" t="s">
        <v>824</v>
      </c>
      <c r="V270" s="154"/>
      <c r="W270" s="154"/>
      <c r="X270" s="155"/>
      <c r="Y270" s="69"/>
      <c r="Z270" s="67"/>
      <c r="AA270" s="67"/>
      <c r="AB270" s="67"/>
      <c r="AC270" s="67"/>
      <c r="AD270" s="67" t="s">
        <v>751</v>
      </c>
      <c r="AE270" s="67"/>
      <c r="AF270" s="67"/>
      <c r="AG270" s="77">
        <v>1</v>
      </c>
      <c r="AH270" s="80"/>
      <c r="AI270" s="74"/>
      <c r="AJ270" s="76"/>
      <c r="AK270" s="76" t="s">
        <v>751</v>
      </c>
      <c r="AL270" s="76"/>
      <c r="AM270" s="76"/>
      <c r="AN270" s="76"/>
      <c r="AO270" s="76"/>
      <c r="AP270" s="76"/>
      <c r="AQ270" s="94">
        <v>1</v>
      </c>
      <c r="AR270" s="67"/>
      <c r="AS270" s="94"/>
      <c r="AT270" s="3"/>
      <c r="AU270" s="3" t="s">
        <v>802</v>
      </c>
      <c r="AV270" s="3" t="s">
        <v>803</v>
      </c>
    </row>
    <row r="271" spans="1:48" ht="28.8" x14ac:dyDescent="0.3">
      <c r="A271" s="3" t="s">
        <v>424</v>
      </c>
      <c r="B271" s="5" t="s">
        <v>425</v>
      </c>
      <c r="C271" s="28" t="s">
        <v>750</v>
      </c>
      <c r="D271" s="33">
        <v>192.27189440000001</v>
      </c>
      <c r="E271" s="16">
        <v>37908.326699903992</v>
      </c>
      <c r="F271" s="34">
        <v>31353.337218979992</v>
      </c>
      <c r="G271" s="33">
        <v>113.79078279999993</v>
      </c>
      <c r="H271" s="16">
        <v>22434.990736847983</v>
      </c>
      <c r="I271" s="34">
        <v>17152.209081728008</v>
      </c>
      <c r="J271" s="33">
        <v>172.9059776</v>
      </c>
      <c r="K271" s="16">
        <v>30277.877960803995</v>
      </c>
      <c r="L271" s="34">
        <v>22564.710612288007</v>
      </c>
      <c r="M271" s="11">
        <v>192.27199999999999</v>
      </c>
      <c r="N271" s="12">
        <v>192.27199999999999</v>
      </c>
      <c r="O271" s="12">
        <v>0.152</v>
      </c>
      <c r="P271" s="45">
        <f t="shared" si="50"/>
        <v>0</v>
      </c>
      <c r="Q271" s="11">
        <v>114.94672</v>
      </c>
      <c r="R271" s="12">
        <v>113.7908</v>
      </c>
      <c r="S271" s="12">
        <v>0.25896000000000002</v>
      </c>
      <c r="T271" s="44">
        <f t="shared" si="46"/>
        <v>1.1559199999999947</v>
      </c>
      <c r="U271" s="37">
        <v>174.47582</v>
      </c>
      <c r="V271" s="88">
        <v>172.90598</v>
      </c>
      <c r="W271" s="88">
        <v>0.21771000000000004</v>
      </c>
      <c r="X271" s="87">
        <f>U271-V271</f>
        <v>1.5698399999999992</v>
      </c>
      <c r="Y271" s="69"/>
      <c r="Z271" s="67"/>
      <c r="AA271" s="67"/>
      <c r="AB271" s="67"/>
      <c r="AC271" s="67"/>
      <c r="AD271" s="67"/>
      <c r="AE271" s="67"/>
      <c r="AF271" s="67"/>
      <c r="AG271" s="77"/>
      <c r="AH271" s="81"/>
      <c r="AI271" s="7"/>
      <c r="AJ271" s="7"/>
      <c r="AK271" s="7"/>
      <c r="AL271" s="7"/>
      <c r="AM271" s="7"/>
      <c r="AN271" s="7"/>
      <c r="AO271" s="7"/>
      <c r="AP271" s="7"/>
      <c r="AQ271" s="91"/>
      <c r="AR271" s="67"/>
      <c r="AS271" s="77"/>
      <c r="AT271" s="3"/>
      <c r="AU271" s="3" t="s">
        <v>760</v>
      </c>
      <c r="AV271" s="3" t="s">
        <v>761</v>
      </c>
    </row>
    <row r="272" spans="1:48" ht="28.8" x14ac:dyDescent="0.3">
      <c r="A272" s="3" t="s">
        <v>426</v>
      </c>
      <c r="B272" s="5" t="s">
        <v>427</v>
      </c>
      <c r="C272" s="28" t="s">
        <v>750</v>
      </c>
      <c r="D272" s="33">
        <v>36.031139099999997</v>
      </c>
      <c r="E272" s="16">
        <v>7103.8993849560002</v>
      </c>
      <c r="F272" s="34">
        <v>5900.6410491730003</v>
      </c>
      <c r="G272" s="33">
        <v>27.630885900000003</v>
      </c>
      <c r="H272" s="16">
        <v>5013.1117932669977</v>
      </c>
      <c r="I272" s="34">
        <v>3766.5076949734994</v>
      </c>
      <c r="J272" s="33">
        <v>33.170576799999999</v>
      </c>
      <c r="K272" s="16">
        <v>5231.9950786490008</v>
      </c>
      <c r="L272" s="34">
        <v>3721.0232694205001</v>
      </c>
      <c r="M272" s="11">
        <v>46.25</v>
      </c>
      <c r="N272" s="12">
        <v>36.033000000000001</v>
      </c>
      <c r="O272" s="12">
        <v>4.3440000000000003</v>
      </c>
      <c r="P272" s="45">
        <f t="shared" si="50"/>
        <v>10.216999999999999</v>
      </c>
      <c r="Q272" s="11">
        <v>32.65</v>
      </c>
      <c r="R272" s="12">
        <v>27.632000000000001</v>
      </c>
      <c r="S272" s="12">
        <v>3.0609999999999999</v>
      </c>
      <c r="T272" s="44">
        <f t="shared" si="46"/>
        <v>5.0179999999999971</v>
      </c>
      <c r="U272" s="37">
        <v>36.85</v>
      </c>
      <c r="V272" s="88">
        <v>33.165999999999997</v>
      </c>
      <c r="W272" s="88">
        <v>2.0470000000000002</v>
      </c>
      <c r="X272" s="87">
        <f t="shared" ref="X272:X313" si="51">U272-V272</f>
        <v>3.6840000000000046</v>
      </c>
      <c r="Y272" s="69"/>
      <c r="Z272" s="67"/>
      <c r="AA272" s="67"/>
      <c r="AB272" s="67"/>
      <c r="AC272" s="67"/>
      <c r="AD272" s="67"/>
      <c r="AE272" s="67"/>
      <c r="AF272" s="67"/>
      <c r="AG272" s="77"/>
      <c r="AH272" s="81"/>
      <c r="AI272" s="7"/>
      <c r="AJ272" s="7"/>
      <c r="AK272" s="7"/>
      <c r="AL272" s="7"/>
      <c r="AM272" s="7"/>
      <c r="AN272" s="7"/>
      <c r="AO272" s="7"/>
      <c r="AP272" s="7"/>
      <c r="AQ272" s="91"/>
      <c r="AR272" s="67"/>
      <c r="AS272" s="77"/>
      <c r="AT272" s="3"/>
      <c r="AU272" s="3" t="s">
        <v>760</v>
      </c>
      <c r="AV272" s="3" t="s">
        <v>761</v>
      </c>
    </row>
    <row r="273" spans="1:48" ht="114.75" customHeight="1" x14ac:dyDescent="0.3">
      <c r="A273" s="3" t="s">
        <v>428</v>
      </c>
      <c r="B273" s="5" t="s">
        <v>429</v>
      </c>
      <c r="C273" s="28" t="s">
        <v>750</v>
      </c>
      <c r="D273" s="33">
        <v>400.00000200000034</v>
      </c>
      <c r="E273" s="16">
        <v>78292.000391460097</v>
      </c>
      <c r="F273" s="34">
        <v>64660.424287420028</v>
      </c>
      <c r="G273" s="33">
        <v>210.20113600000002</v>
      </c>
      <c r="H273" s="16">
        <v>32913.293874880008</v>
      </c>
      <c r="I273" s="34">
        <v>24281.290153999998</v>
      </c>
      <c r="J273" s="33">
        <v>196.91510399999999</v>
      </c>
      <c r="K273" s="16">
        <v>30832.966984799979</v>
      </c>
      <c r="L273" s="34">
        <v>22200.902798399991</v>
      </c>
      <c r="M273" s="11">
        <v>591.82000000000005</v>
      </c>
      <c r="N273" s="12">
        <v>591.82000000000005</v>
      </c>
      <c r="O273" s="12">
        <v>2.9430000000000001E-2</v>
      </c>
      <c r="P273" s="45">
        <f t="shared" si="50"/>
        <v>0</v>
      </c>
      <c r="Q273" s="11">
        <v>210.31297000000001</v>
      </c>
      <c r="R273" s="12">
        <v>210.20115000000001</v>
      </c>
      <c r="S273" s="12">
        <v>0.11812</v>
      </c>
      <c r="T273" s="44">
        <f t="shared" si="46"/>
        <v>0.11181999999999448</v>
      </c>
      <c r="U273" s="37">
        <v>196.91000000000003</v>
      </c>
      <c r="V273" s="88">
        <v>196.91000000000003</v>
      </c>
      <c r="W273" s="88">
        <v>1.7329999999999998E-2</v>
      </c>
      <c r="X273" s="87">
        <f t="shared" si="51"/>
        <v>0</v>
      </c>
      <c r="Y273" s="69" t="s">
        <v>751</v>
      </c>
      <c r="Z273" s="67"/>
      <c r="AA273" s="67"/>
      <c r="AB273" s="67"/>
      <c r="AC273" s="67"/>
      <c r="AD273" s="67"/>
      <c r="AE273" s="67"/>
      <c r="AF273" s="67"/>
      <c r="AG273" s="77">
        <v>1</v>
      </c>
      <c r="AH273" s="80" t="s">
        <v>751</v>
      </c>
      <c r="AI273" s="74"/>
      <c r="AJ273" s="76"/>
      <c r="AK273" s="76" t="s">
        <v>751</v>
      </c>
      <c r="AL273" s="76"/>
      <c r="AM273" s="76"/>
      <c r="AN273" s="76"/>
      <c r="AO273" s="76"/>
      <c r="AP273" s="76"/>
      <c r="AQ273" s="94">
        <v>2</v>
      </c>
      <c r="AR273" s="67" t="s">
        <v>751</v>
      </c>
      <c r="AS273" s="94" t="s">
        <v>751</v>
      </c>
      <c r="AT273" s="3" t="s">
        <v>849</v>
      </c>
      <c r="AU273" s="3" t="s">
        <v>762</v>
      </c>
      <c r="AV273" s="3" t="s">
        <v>761</v>
      </c>
    </row>
    <row r="274" spans="1:48" ht="28.8" x14ac:dyDescent="0.3">
      <c r="A274" s="3" t="s">
        <v>430</v>
      </c>
      <c r="B274" s="5" t="s">
        <v>431</v>
      </c>
      <c r="C274" s="28" t="s">
        <v>750</v>
      </c>
      <c r="D274" s="33">
        <v>1379.9999799999998</v>
      </c>
      <c r="E274" s="16">
        <v>248165.39640339988</v>
      </c>
      <c r="F274" s="34">
        <v>201126.27422677501</v>
      </c>
      <c r="G274" s="33">
        <v>526.16557499999999</v>
      </c>
      <c r="H274" s="16">
        <v>94620.355352250001</v>
      </c>
      <c r="I274" s="34">
        <v>72942.310242749998</v>
      </c>
      <c r="J274" s="33">
        <v>841.32392500000003</v>
      </c>
      <c r="K274" s="16">
        <v>151295.28142924997</v>
      </c>
      <c r="L274" s="34">
        <v>114466.75753374997</v>
      </c>
      <c r="M274" s="11">
        <v>1457.085</v>
      </c>
      <c r="N274" s="12">
        <v>1457.085</v>
      </c>
      <c r="O274" s="12">
        <v>0.52</v>
      </c>
      <c r="P274" s="45">
        <f t="shared" si="50"/>
        <v>0</v>
      </c>
      <c r="Q274" s="11">
        <v>527.91899999999998</v>
      </c>
      <c r="R274" s="12">
        <v>526.16561000000002</v>
      </c>
      <c r="S274" s="12">
        <v>2.2160000000000002</v>
      </c>
      <c r="T274" s="44">
        <f t="shared" si="46"/>
        <v>1.7533899999999676</v>
      </c>
      <c r="U274" s="37">
        <v>842.38995</v>
      </c>
      <c r="V274" s="88">
        <v>841.32394999999997</v>
      </c>
      <c r="W274" s="88">
        <v>0.93600000000000005</v>
      </c>
      <c r="X274" s="87">
        <f t="shared" si="51"/>
        <v>1.0660000000000309</v>
      </c>
      <c r="Y274" s="69"/>
      <c r="Z274" s="67"/>
      <c r="AA274" s="67"/>
      <c r="AB274" s="67"/>
      <c r="AC274" s="67"/>
      <c r="AD274" s="67" t="s">
        <v>751</v>
      </c>
      <c r="AE274" s="67"/>
      <c r="AF274" s="67"/>
      <c r="AG274" s="77">
        <v>1</v>
      </c>
      <c r="AH274" s="80"/>
      <c r="AI274" s="74"/>
      <c r="AJ274" s="76"/>
      <c r="AK274" s="76"/>
      <c r="AL274" s="76" t="s">
        <v>751</v>
      </c>
      <c r="AM274" s="76"/>
      <c r="AN274" s="76" t="s">
        <v>751</v>
      </c>
      <c r="AO274" s="76"/>
      <c r="AP274" s="76"/>
      <c r="AQ274" s="94">
        <v>2</v>
      </c>
      <c r="AR274" s="67"/>
      <c r="AS274" s="94"/>
      <c r="AT274" s="3"/>
      <c r="AU274" s="3" t="s">
        <v>760</v>
      </c>
      <c r="AV274" s="3" t="s">
        <v>761</v>
      </c>
    </row>
    <row r="275" spans="1:48" ht="28.8" x14ac:dyDescent="0.3">
      <c r="A275" s="3" t="s">
        <v>432</v>
      </c>
      <c r="B275" s="5" t="s">
        <v>433</v>
      </c>
      <c r="C275" s="28" t="s">
        <v>750</v>
      </c>
      <c r="D275" s="33">
        <v>288.81134400000002</v>
      </c>
      <c r="E275" s="16">
        <v>56529.044361119988</v>
      </c>
      <c r="F275" s="34">
        <v>46946.540822109018</v>
      </c>
      <c r="G275" s="33">
        <v>157.5620310000001</v>
      </c>
      <c r="H275" s="16">
        <v>28589.535325019995</v>
      </c>
      <c r="I275" s="34">
        <v>21780.715494218988</v>
      </c>
      <c r="J275" s="33">
        <v>238.86622680000002</v>
      </c>
      <c r="K275" s="16">
        <v>37401.673792452013</v>
      </c>
      <c r="L275" s="34">
        <v>26890.134016928005</v>
      </c>
      <c r="M275" s="11">
        <v>288.81</v>
      </c>
      <c r="N275" s="12">
        <v>288.81200000000001</v>
      </c>
      <c r="O275" s="12">
        <v>0.11</v>
      </c>
      <c r="P275" s="45">
        <f t="shared" si="50"/>
        <v>-2.0000000000095497E-3</v>
      </c>
      <c r="Q275" s="11">
        <v>161.02001999999999</v>
      </c>
      <c r="R275" s="12">
        <v>157.56201999999999</v>
      </c>
      <c r="S275" s="12">
        <v>0</v>
      </c>
      <c r="T275" s="44">
        <f t="shared" si="46"/>
        <v>3.4579999999999984</v>
      </c>
      <c r="U275" s="37">
        <v>246.09999999999997</v>
      </c>
      <c r="V275" s="88">
        <v>238.86600000000001</v>
      </c>
      <c r="W275" s="88">
        <v>0.24107999999999999</v>
      </c>
      <c r="X275" s="87">
        <f t="shared" si="51"/>
        <v>7.233999999999952</v>
      </c>
      <c r="Y275" s="69"/>
      <c r="Z275" s="67"/>
      <c r="AA275" s="67"/>
      <c r="AB275" s="67"/>
      <c r="AC275" s="67"/>
      <c r="AD275" s="67" t="s">
        <v>751</v>
      </c>
      <c r="AE275" s="67"/>
      <c r="AF275" s="67"/>
      <c r="AG275" s="77">
        <v>1</v>
      </c>
      <c r="AH275" s="80"/>
      <c r="AI275" s="74"/>
      <c r="AJ275" s="76"/>
      <c r="AK275" s="76" t="s">
        <v>751</v>
      </c>
      <c r="AL275" s="76"/>
      <c r="AM275" s="76"/>
      <c r="AN275" s="76"/>
      <c r="AO275" s="76"/>
      <c r="AP275" s="76"/>
      <c r="AQ275" s="94">
        <v>1</v>
      </c>
      <c r="AR275" s="67"/>
      <c r="AS275" s="94"/>
      <c r="AT275" s="3"/>
      <c r="AU275" s="3" t="s">
        <v>760</v>
      </c>
      <c r="AV275" s="3" t="s">
        <v>761</v>
      </c>
    </row>
    <row r="276" spans="1:48" ht="70.5" customHeight="1" x14ac:dyDescent="0.3">
      <c r="A276" s="3" t="s">
        <v>434</v>
      </c>
      <c r="B276" s="5" t="s">
        <v>435</v>
      </c>
      <c r="C276" s="28" t="s">
        <v>750</v>
      </c>
      <c r="D276" s="33">
        <v>252.04111500000002</v>
      </c>
      <c r="E276" s="16">
        <v>40053.916431749996</v>
      </c>
      <c r="F276" s="34">
        <v>31578.00883604999</v>
      </c>
      <c r="G276" s="33">
        <v>101.67217499999997</v>
      </c>
      <c r="H276" s="16">
        <v>19900.294812750006</v>
      </c>
      <c r="I276" s="34">
        <v>15518.962468700001</v>
      </c>
      <c r="J276" s="33">
        <v>181.12649999999991</v>
      </c>
      <c r="K276" s="16">
        <v>28806.387189200013</v>
      </c>
      <c r="L276" s="34">
        <v>20881.544107049998</v>
      </c>
      <c r="M276" s="11">
        <v>252.04114999999999</v>
      </c>
      <c r="N276" s="12">
        <v>252.04114999999999</v>
      </c>
      <c r="O276" s="12">
        <v>0.14424999999999999</v>
      </c>
      <c r="P276" s="45">
        <f t="shared" si="50"/>
        <v>0</v>
      </c>
      <c r="Q276" s="11">
        <v>101.83866</v>
      </c>
      <c r="R276" s="12">
        <v>101.6722</v>
      </c>
      <c r="S276" s="12">
        <v>0.38585999999999998</v>
      </c>
      <c r="T276" s="44">
        <f t="shared" si="46"/>
        <v>0.16646000000000072</v>
      </c>
      <c r="U276" s="37">
        <v>182.03789999999998</v>
      </c>
      <c r="V276" s="88">
        <v>181.12653000000003</v>
      </c>
      <c r="W276" s="88">
        <v>0.29870000000000002</v>
      </c>
      <c r="X276" s="87">
        <f t="shared" si="51"/>
        <v>0.91136999999994828</v>
      </c>
      <c r="Y276" s="69"/>
      <c r="Z276" s="67"/>
      <c r="AA276" s="67"/>
      <c r="AB276" s="67"/>
      <c r="AC276" s="67"/>
      <c r="AD276" s="67"/>
      <c r="AE276" s="67"/>
      <c r="AF276" s="67"/>
      <c r="AG276" s="77"/>
      <c r="AH276" s="81"/>
      <c r="AI276" s="7"/>
      <c r="AJ276" s="7"/>
      <c r="AK276" s="7"/>
      <c r="AL276" s="7"/>
      <c r="AM276" s="7"/>
      <c r="AN276" s="7"/>
      <c r="AO276" s="7"/>
      <c r="AP276" s="7"/>
      <c r="AQ276" s="91"/>
      <c r="AR276" s="67" t="s">
        <v>751</v>
      </c>
      <c r="AS276" s="77"/>
      <c r="AT276" s="3" t="s">
        <v>823</v>
      </c>
      <c r="AU276" s="3" t="s">
        <v>762</v>
      </c>
      <c r="AV276" s="3" t="s">
        <v>761</v>
      </c>
    </row>
    <row r="277" spans="1:48" ht="28.8" x14ac:dyDescent="0.3">
      <c r="A277" s="3" t="s">
        <v>436</v>
      </c>
      <c r="B277" s="5" t="s">
        <v>437</v>
      </c>
      <c r="C277" s="28" t="s">
        <v>750</v>
      </c>
      <c r="D277" s="33">
        <v>253.78347000000011</v>
      </c>
      <c r="E277" s="16">
        <v>49673.038583099995</v>
      </c>
      <c r="F277" s="34">
        <v>41159.682339959974</v>
      </c>
      <c r="G277" s="33">
        <v>110.47844399999994</v>
      </c>
      <c r="H277" s="16">
        <v>21623.945844119986</v>
      </c>
      <c r="I277" s="34">
        <v>16896.712424670008</v>
      </c>
      <c r="J277" s="33">
        <v>155.97981000000007</v>
      </c>
      <c r="K277" s="16">
        <v>27507.535213819981</v>
      </c>
      <c r="L277" s="34">
        <v>20525.146457379993</v>
      </c>
      <c r="M277" s="11">
        <v>256.00227999999998</v>
      </c>
      <c r="N277" s="12">
        <v>253.78346999999999</v>
      </c>
      <c r="O277" s="12">
        <v>0.41499000000000003</v>
      </c>
      <c r="P277" s="45">
        <f t="shared" si="50"/>
        <v>2.2188099999999906</v>
      </c>
      <c r="Q277" s="11">
        <v>111.77105</v>
      </c>
      <c r="R277" s="12">
        <v>110.47848</v>
      </c>
      <c r="S277" s="12">
        <v>0.55335999999999996</v>
      </c>
      <c r="T277" s="44">
        <f t="shared" si="46"/>
        <v>1.2925699999999978</v>
      </c>
      <c r="U277" s="37">
        <v>157.06300000000002</v>
      </c>
      <c r="V277" s="88">
        <v>155.97979999999998</v>
      </c>
      <c r="W277" s="88">
        <v>0.48371999999999998</v>
      </c>
      <c r="X277" s="87">
        <f t="shared" si="51"/>
        <v>1.0832000000000335</v>
      </c>
      <c r="Y277" s="69"/>
      <c r="Z277" s="67"/>
      <c r="AA277" s="67"/>
      <c r="AB277" s="67"/>
      <c r="AC277" s="67"/>
      <c r="AD277" s="67"/>
      <c r="AE277" s="67"/>
      <c r="AF277" s="67"/>
      <c r="AG277" s="77"/>
      <c r="AH277" s="81"/>
      <c r="AI277" s="7"/>
      <c r="AJ277" s="7"/>
      <c r="AK277" s="7"/>
      <c r="AL277" s="7"/>
      <c r="AM277" s="7"/>
      <c r="AN277" s="7"/>
      <c r="AO277" s="7"/>
      <c r="AP277" s="7"/>
      <c r="AQ277" s="91"/>
      <c r="AR277" s="67"/>
      <c r="AS277" s="77"/>
      <c r="AT277" s="3"/>
      <c r="AU277" s="3" t="s">
        <v>760</v>
      </c>
      <c r="AV277" s="3" t="s">
        <v>761</v>
      </c>
    </row>
    <row r="278" spans="1:48" ht="28.8" x14ac:dyDescent="0.3">
      <c r="A278" s="3" t="s">
        <v>438</v>
      </c>
      <c r="B278" s="5" t="s">
        <v>439</v>
      </c>
      <c r="C278" s="28" t="s">
        <v>750</v>
      </c>
      <c r="D278" s="33">
        <v>148.00000390000002</v>
      </c>
      <c r="E278" s="16">
        <v>29179.680768924016</v>
      </c>
      <c r="F278" s="34">
        <v>24123.724952840512</v>
      </c>
      <c r="G278" s="33">
        <v>115.11668610000001</v>
      </c>
      <c r="H278" s="16">
        <v>22696.405831476</v>
      </c>
      <c r="I278" s="34">
        <v>17303.234947197001</v>
      </c>
      <c r="J278" s="33">
        <v>108.55794010000001</v>
      </c>
      <c r="K278" s="16">
        <v>19299.355942683003</v>
      </c>
      <c r="L278" s="34">
        <v>14367.541558099996</v>
      </c>
      <c r="M278" s="11">
        <v>159.29519999999999</v>
      </c>
      <c r="N278" s="12">
        <v>159.29519999999999</v>
      </c>
      <c r="O278" s="12">
        <v>5.6279999999999997E-2</v>
      </c>
      <c r="P278" s="45">
        <f t="shared" si="50"/>
        <v>0</v>
      </c>
      <c r="Q278" s="11">
        <v>115.36144</v>
      </c>
      <c r="R278" s="12">
        <v>115.11668</v>
      </c>
      <c r="S278" s="12">
        <v>0.10487</v>
      </c>
      <c r="T278" s="44">
        <f t="shared" si="46"/>
        <v>0.24475999999999942</v>
      </c>
      <c r="U278" s="37">
        <v>110.958</v>
      </c>
      <c r="V278" s="88">
        <v>108.55794999999998</v>
      </c>
      <c r="W278" s="88">
        <v>7.6689999999999994E-2</v>
      </c>
      <c r="X278" s="87">
        <f t="shared" si="51"/>
        <v>2.4000500000000216</v>
      </c>
      <c r="Y278" s="69"/>
      <c r="Z278" s="67"/>
      <c r="AA278" s="67"/>
      <c r="AB278" s="67"/>
      <c r="AC278" s="67"/>
      <c r="AD278" s="67" t="s">
        <v>751</v>
      </c>
      <c r="AE278" s="67"/>
      <c r="AF278" s="67"/>
      <c r="AG278" s="77">
        <v>1</v>
      </c>
      <c r="AH278" s="80"/>
      <c r="AI278" s="74"/>
      <c r="AJ278" s="76"/>
      <c r="AK278" s="76"/>
      <c r="AL278" s="76"/>
      <c r="AM278" s="76"/>
      <c r="AN278" s="76" t="s">
        <v>751</v>
      </c>
      <c r="AO278" s="76"/>
      <c r="AP278" s="76"/>
      <c r="AQ278" s="94">
        <v>1</v>
      </c>
      <c r="AR278" s="67"/>
      <c r="AS278" s="94"/>
      <c r="AT278" s="3"/>
      <c r="AU278" s="3" t="s">
        <v>760</v>
      </c>
      <c r="AV278" s="3" t="s">
        <v>761</v>
      </c>
    </row>
    <row r="279" spans="1:48" ht="28.8" x14ac:dyDescent="0.3">
      <c r="A279" s="3" t="s">
        <v>440</v>
      </c>
      <c r="B279" s="5" t="s">
        <v>441</v>
      </c>
      <c r="C279" s="28" t="s">
        <v>750</v>
      </c>
      <c r="D279" s="33">
        <v>1999.9999999999995</v>
      </c>
      <c r="E279" s="16">
        <v>298065.94298639998</v>
      </c>
      <c r="F279" s="34">
        <v>229708.56484029995</v>
      </c>
      <c r="G279" s="33">
        <v>1200.4217399999998</v>
      </c>
      <c r="H279" s="16">
        <v>105409.03298939996</v>
      </c>
      <c r="I279" s="34">
        <v>55811.248611900024</v>
      </c>
      <c r="J279" s="33">
        <v>1186.1749776999998</v>
      </c>
      <c r="K279" s="16">
        <v>104158.02478777702</v>
      </c>
      <c r="L279" s="34">
        <v>52565.826661679006</v>
      </c>
      <c r="M279" s="11">
        <v>2814.7861400000002</v>
      </c>
      <c r="N279" s="12">
        <v>2814.7861400000002</v>
      </c>
      <c r="O279" s="12">
        <v>2.8359999999999999</v>
      </c>
      <c r="P279" s="45">
        <f t="shared" si="50"/>
        <v>0</v>
      </c>
      <c r="Q279" s="11">
        <v>1200.42174</v>
      </c>
      <c r="R279" s="12">
        <v>1200.42174</v>
      </c>
      <c r="S279" s="12">
        <v>10.15301</v>
      </c>
      <c r="T279" s="44">
        <f t="shared" si="46"/>
        <v>0</v>
      </c>
      <c r="U279" s="37">
        <v>1219.921</v>
      </c>
      <c r="V279" s="88">
        <v>1186.4456600000001</v>
      </c>
      <c r="W279" s="88">
        <v>10.06254</v>
      </c>
      <c r="X279" s="87">
        <f t="shared" si="51"/>
        <v>33.47533999999996</v>
      </c>
      <c r="Y279" s="69"/>
      <c r="Z279" s="67"/>
      <c r="AA279" s="67"/>
      <c r="AB279" s="67"/>
      <c r="AC279" s="67"/>
      <c r="AD279" s="67"/>
      <c r="AE279" s="67"/>
      <c r="AF279" s="67"/>
      <c r="AG279" s="77"/>
      <c r="AH279" s="80" t="s">
        <v>751</v>
      </c>
      <c r="AI279" s="74"/>
      <c r="AJ279" s="76"/>
      <c r="AK279" s="76" t="s">
        <v>751</v>
      </c>
      <c r="AL279" s="76"/>
      <c r="AM279" s="76"/>
      <c r="AN279" s="76"/>
      <c r="AO279" s="76"/>
      <c r="AP279" s="76"/>
      <c r="AQ279" s="94">
        <v>2</v>
      </c>
      <c r="AR279" s="67" t="s">
        <v>751</v>
      </c>
      <c r="AS279" s="94"/>
      <c r="AT279" s="3"/>
      <c r="AU279" s="3" t="s">
        <v>760</v>
      </c>
      <c r="AV279" s="3" t="s">
        <v>761</v>
      </c>
    </row>
    <row r="280" spans="1:48" ht="28.8" x14ac:dyDescent="0.3">
      <c r="A280" s="3" t="s">
        <v>442</v>
      </c>
      <c r="B280" s="5" t="s">
        <v>443</v>
      </c>
      <c r="C280" s="28" t="s">
        <v>750</v>
      </c>
      <c r="D280" s="33">
        <v>741.84798319999925</v>
      </c>
      <c r="E280" s="16">
        <v>137278.56729647983</v>
      </c>
      <c r="F280" s="34">
        <v>111828.08112521189</v>
      </c>
      <c r="G280" s="33">
        <v>377.46406319999983</v>
      </c>
      <c r="H280" s="16">
        <v>57710.480622648</v>
      </c>
      <c r="I280" s="34">
        <v>41803.493992536009</v>
      </c>
      <c r="J280" s="33">
        <v>427.17247199999997</v>
      </c>
      <c r="K280" s="16">
        <v>65310.399246703979</v>
      </c>
      <c r="L280" s="34">
        <v>46560.938340115987</v>
      </c>
      <c r="M280" s="11">
        <v>782.52099999999996</v>
      </c>
      <c r="N280" s="12">
        <v>782.52099999999996</v>
      </c>
      <c r="O280" s="12">
        <v>0.42899999999999999</v>
      </c>
      <c r="P280" s="45">
        <f t="shared" si="50"/>
        <v>0</v>
      </c>
      <c r="Q280" s="11">
        <v>377.46408000000002</v>
      </c>
      <c r="R280" s="12">
        <v>377.46408000000002</v>
      </c>
      <c r="S280" s="12">
        <v>1.60808</v>
      </c>
      <c r="T280" s="44">
        <f t="shared" si="46"/>
        <v>0</v>
      </c>
      <c r="U280" s="37">
        <v>428.541</v>
      </c>
      <c r="V280" s="88">
        <v>427.17248999999993</v>
      </c>
      <c r="W280" s="88">
        <v>1.48333</v>
      </c>
      <c r="X280" s="87">
        <f t="shared" si="51"/>
        <v>1.3685100000000716</v>
      </c>
      <c r="Y280" s="69"/>
      <c r="Z280" s="67"/>
      <c r="AA280" s="67"/>
      <c r="AB280" s="67"/>
      <c r="AC280" s="67"/>
      <c r="AD280" s="67"/>
      <c r="AE280" s="67"/>
      <c r="AF280" s="67"/>
      <c r="AG280" s="77"/>
      <c r="AH280" s="80" t="s">
        <v>751</v>
      </c>
      <c r="AI280" s="74"/>
      <c r="AJ280" s="76"/>
      <c r="AK280" s="76" t="s">
        <v>751</v>
      </c>
      <c r="AL280" s="76"/>
      <c r="AM280" s="76"/>
      <c r="AN280" s="76"/>
      <c r="AO280" s="76"/>
      <c r="AP280" s="76"/>
      <c r="AQ280" s="94">
        <v>2</v>
      </c>
      <c r="AR280" s="67" t="s">
        <v>751</v>
      </c>
      <c r="AS280" s="94"/>
      <c r="AT280" s="3"/>
      <c r="AU280" s="3" t="s">
        <v>760</v>
      </c>
      <c r="AV280" s="3" t="s">
        <v>761</v>
      </c>
    </row>
    <row r="281" spans="1:48" ht="28.8" x14ac:dyDescent="0.3">
      <c r="A281" s="3" t="s">
        <v>444</v>
      </c>
      <c r="B281" s="5" t="s">
        <v>445</v>
      </c>
      <c r="C281" s="28" t="s">
        <v>750</v>
      </c>
      <c r="D281" s="33">
        <v>1699.9999940000018</v>
      </c>
      <c r="E281" s="16">
        <v>293038.6721091402</v>
      </c>
      <c r="F281" s="34">
        <v>235736.62570180005</v>
      </c>
      <c r="G281" s="33">
        <v>1079.1510140000005</v>
      </c>
      <c r="H281" s="16">
        <v>149073.92107396008</v>
      </c>
      <c r="I281" s="34">
        <v>104681.41433867007</v>
      </c>
      <c r="J281" s="33">
        <v>625.03394400000002</v>
      </c>
      <c r="K281" s="16">
        <v>86342.189027368033</v>
      </c>
      <c r="L281" s="34">
        <v>57734.162253715018</v>
      </c>
      <c r="M281" s="11">
        <v>2384.8209999999999</v>
      </c>
      <c r="N281" s="12">
        <v>2384.8209999999999</v>
      </c>
      <c r="O281" s="12">
        <v>6.3E-2</v>
      </c>
      <c r="P281" s="45">
        <f t="shared" si="50"/>
        <v>0</v>
      </c>
      <c r="Q281" s="11">
        <v>1079.15101</v>
      </c>
      <c r="R281" s="12">
        <v>1079.15101</v>
      </c>
      <c r="S281" s="12">
        <v>0.10815</v>
      </c>
      <c r="T281" s="44">
        <f t="shared" si="46"/>
        <v>0</v>
      </c>
      <c r="U281" s="37">
        <v>626.375</v>
      </c>
      <c r="V281" s="88">
        <v>625.04254000000003</v>
      </c>
      <c r="W281" s="88">
        <v>0.12685000000000002</v>
      </c>
      <c r="X281" s="87">
        <f t="shared" si="51"/>
        <v>1.3324599999999691</v>
      </c>
      <c r="Y281" s="69"/>
      <c r="Z281" s="67"/>
      <c r="AA281" s="67"/>
      <c r="AB281" s="67"/>
      <c r="AC281" s="67"/>
      <c r="AD281" s="67"/>
      <c r="AE281" s="67"/>
      <c r="AF281" s="67"/>
      <c r="AG281" s="77"/>
      <c r="AH281" s="80" t="s">
        <v>751</v>
      </c>
      <c r="AI281" s="74"/>
      <c r="AJ281" s="76"/>
      <c r="AK281" s="76" t="s">
        <v>751</v>
      </c>
      <c r="AL281" s="76"/>
      <c r="AM281" s="76"/>
      <c r="AN281" s="76"/>
      <c r="AO281" s="76"/>
      <c r="AP281" s="76"/>
      <c r="AQ281" s="94">
        <v>2</v>
      </c>
      <c r="AR281" s="67" t="s">
        <v>751</v>
      </c>
      <c r="AS281" s="94"/>
      <c r="AT281" s="3"/>
      <c r="AU281" s="3" t="s">
        <v>760</v>
      </c>
      <c r="AV281" s="3" t="s">
        <v>761</v>
      </c>
    </row>
    <row r="282" spans="1:48" ht="28.8" x14ac:dyDescent="0.3">
      <c r="A282" s="3" t="s">
        <v>446</v>
      </c>
      <c r="B282" s="5" t="s">
        <v>447</v>
      </c>
      <c r="C282" s="28" t="s">
        <v>750</v>
      </c>
      <c r="D282" s="33">
        <v>3249.9999953999964</v>
      </c>
      <c r="E282" s="16">
        <v>472973.25711908954</v>
      </c>
      <c r="F282" s="34">
        <v>358960.59502882155</v>
      </c>
      <c r="G282" s="33">
        <v>2537.4976499999984</v>
      </c>
      <c r="H282" s="16">
        <v>208653.44042676003</v>
      </c>
      <c r="I282" s="34">
        <v>89081.439312498012</v>
      </c>
      <c r="J282" s="33">
        <v>3249.9999783000026</v>
      </c>
      <c r="K282" s="16">
        <v>214044.9985745161</v>
      </c>
      <c r="L282" s="34">
        <v>64669.515788550088</v>
      </c>
      <c r="M282" s="42">
        <v>3373.395</v>
      </c>
      <c r="N282" s="25">
        <v>3373.395</v>
      </c>
      <c r="O282" s="25">
        <v>2.101</v>
      </c>
      <c r="P282" s="45">
        <f t="shared" si="50"/>
        <v>0</v>
      </c>
      <c r="Q282" s="11">
        <v>2537.4989999999998</v>
      </c>
      <c r="R282" s="12">
        <v>2537.4989999999998</v>
      </c>
      <c r="S282" s="12">
        <v>11.212999999999999</v>
      </c>
      <c r="T282" s="44">
        <f t="shared" si="46"/>
        <v>0</v>
      </c>
      <c r="U282" s="37">
        <v>3444.5239999999994</v>
      </c>
      <c r="V282" s="88">
        <v>3312.3739999999998</v>
      </c>
      <c r="W282" s="88">
        <v>3.0430000000000001</v>
      </c>
      <c r="X282" s="87">
        <f t="shared" si="51"/>
        <v>132.14999999999964</v>
      </c>
      <c r="Y282" s="69"/>
      <c r="Z282" s="21"/>
      <c r="AA282" s="67"/>
      <c r="AB282" s="67"/>
      <c r="AC282" s="67"/>
      <c r="AD282" s="67"/>
      <c r="AE282" s="67"/>
      <c r="AF282" s="67"/>
      <c r="AG282" s="77"/>
      <c r="AH282" s="81"/>
      <c r="AI282" s="7"/>
      <c r="AJ282" s="7"/>
      <c r="AK282" s="7"/>
      <c r="AL282" s="7"/>
      <c r="AM282" s="7"/>
      <c r="AN282" s="7"/>
      <c r="AO282" s="7"/>
      <c r="AP282" s="7"/>
      <c r="AQ282" s="91"/>
      <c r="AR282" s="67"/>
      <c r="AS282" s="77"/>
      <c r="AT282" s="3"/>
      <c r="AU282" s="3" t="s">
        <v>760</v>
      </c>
      <c r="AV282" s="3" t="s">
        <v>761</v>
      </c>
    </row>
    <row r="283" spans="1:48" ht="28.8" x14ac:dyDescent="0.3">
      <c r="A283" s="3" t="s">
        <v>448</v>
      </c>
      <c r="B283" s="5" t="s">
        <v>449</v>
      </c>
      <c r="C283" s="28" t="s">
        <v>750</v>
      </c>
      <c r="D283" s="33">
        <v>264.99999780000019</v>
      </c>
      <c r="E283" s="16">
        <v>52247.399566248037</v>
      </c>
      <c r="F283" s="34">
        <v>43061.095263909039</v>
      </c>
      <c r="G283" s="33">
        <v>163.45418760000001</v>
      </c>
      <c r="H283" s="16">
        <v>30037.475975058009</v>
      </c>
      <c r="I283" s="34">
        <v>22533.420942361492</v>
      </c>
      <c r="J283" s="33">
        <v>230.84098260000002</v>
      </c>
      <c r="K283" s="16">
        <v>36410.548185274987</v>
      </c>
      <c r="L283" s="34">
        <v>25894.954725716998</v>
      </c>
      <c r="M283" s="11">
        <v>302.11200000000002</v>
      </c>
      <c r="N283" s="12">
        <v>288.29928999999998</v>
      </c>
      <c r="O283" s="12">
        <v>0.1116</v>
      </c>
      <c r="P283" s="45">
        <f t="shared" si="50"/>
        <v>13.812710000000038</v>
      </c>
      <c r="Q283" s="11">
        <v>171.041</v>
      </c>
      <c r="R283" s="12">
        <v>163.45400000000001</v>
      </c>
      <c r="S283" s="12">
        <v>0.78700000000000003</v>
      </c>
      <c r="T283" s="44">
        <f t="shared" si="46"/>
        <v>7.5869999999999891</v>
      </c>
      <c r="U283" s="37">
        <v>242.017</v>
      </c>
      <c r="V283" s="88">
        <v>230.84099000000001</v>
      </c>
      <c r="W283" s="88">
        <v>0.35762000000000005</v>
      </c>
      <c r="X283" s="87">
        <f t="shared" si="51"/>
        <v>11.176009999999991</v>
      </c>
      <c r="Y283" s="69"/>
      <c r="Z283" s="67"/>
      <c r="AA283" s="67"/>
      <c r="AB283" s="67"/>
      <c r="AC283" s="67"/>
      <c r="AD283" s="67"/>
      <c r="AE283" s="67"/>
      <c r="AF283" s="67"/>
      <c r="AG283" s="77"/>
      <c r="AH283" s="81"/>
      <c r="AI283" s="7"/>
      <c r="AJ283" s="7"/>
      <c r="AK283" s="7"/>
      <c r="AL283" s="7"/>
      <c r="AM283" s="7"/>
      <c r="AN283" s="7"/>
      <c r="AO283" s="7"/>
      <c r="AP283" s="7"/>
      <c r="AQ283" s="91"/>
      <c r="AR283" s="67"/>
      <c r="AS283" s="77"/>
      <c r="AT283" s="3"/>
      <c r="AU283" s="3" t="s">
        <v>760</v>
      </c>
      <c r="AV283" s="3" t="s">
        <v>761</v>
      </c>
    </row>
    <row r="284" spans="1:48" ht="28.8" x14ac:dyDescent="0.3">
      <c r="A284" s="3" t="s">
        <v>450</v>
      </c>
      <c r="B284" s="5" t="s">
        <v>451</v>
      </c>
      <c r="C284" s="28" t="s">
        <v>750</v>
      </c>
      <c r="D284" s="33">
        <v>1249.9999951999989</v>
      </c>
      <c r="E284" s="16">
        <v>222446.51048170388</v>
      </c>
      <c r="F284" s="34">
        <v>180103.26362718796</v>
      </c>
      <c r="G284" s="33">
        <v>658.97150879999992</v>
      </c>
      <c r="H284" s="16">
        <v>92051.730064272007</v>
      </c>
      <c r="I284" s="34">
        <v>65099.866981254032</v>
      </c>
      <c r="J284" s="33">
        <v>844.46410199999957</v>
      </c>
      <c r="K284" s="16">
        <v>117963.19040965603</v>
      </c>
      <c r="L284" s="34">
        <v>80930.42678447401</v>
      </c>
      <c r="M284" s="47">
        <v>1607</v>
      </c>
      <c r="N284" s="12">
        <v>1515.45</v>
      </c>
      <c r="O284" s="12">
        <v>2.2200000000000002</v>
      </c>
      <c r="P284" s="45">
        <f t="shared" si="50"/>
        <v>91.549999999999955</v>
      </c>
      <c r="Q284" s="11">
        <v>721</v>
      </c>
      <c r="R284" s="12">
        <v>658.97150999999997</v>
      </c>
      <c r="S284" s="12">
        <v>13.326370000000001</v>
      </c>
      <c r="T284" s="44">
        <f t="shared" ref="T284:T313" si="52">Q284-R284</f>
        <v>62.028490000000033</v>
      </c>
      <c r="U284" s="37">
        <v>899.00999999999988</v>
      </c>
      <c r="V284" s="88">
        <v>844.46409000000006</v>
      </c>
      <c r="W284" s="88">
        <v>6.0831700000000009</v>
      </c>
      <c r="X284" s="87">
        <f t="shared" si="51"/>
        <v>54.545909999999822</v>
      </c>
      <c r="Y284" s="69"/>
      <c r="Z284" s="67"/>
      <c r="AA284" s="67"/>
      <c r="AB284" s="67"/>
      <c r="AC284" s="67"/>
      <c r="AD284" s="67"/>
      <c r="AE284" s="67"/>
      <c r="AF284" s="67"/>
      <c r="AG284" s="77"/>
      <c r="AH284" s="81"/>
      <c r="AI284" s="7"/>
      <c r="AJ284" s="7"/>
      <c r="AK284" s="7"/>
      <c r="AL284" s="7"/>
      <c r="AM284" s="7"/>
      <c r="AN284" s="7"/>
      <c r="AO284" s="7"/>
      <c r="AP284" s="7"/>
      <c r="AQ284" s="91"/>
      <c r="AR284" s="67" t="s">
        <v>751</v>
      </c>
      <c r="AS284" s="77"/>
      <c r="AT284" s="3"/>
      <c r="AU284" s="3" t="s">
        <v>760</v>
      </c>
      <c r="AV284" s="3" t="s">
        <v>761</v>
      </c>
    </row>
    <row r="285" spans="1:48" ht="42" customHeight="1" x14ac:dyDescent="0.3">
      <c r="A285" s="3" t="s">
        <v>452</v>
      </c>
      <c r="B285" s="5" t="s">
        <v>453</v>
      </c>
      <c r="C285" s="28" t="s">
        <v>750</v>
      </c>
      <c r="D285" s="33">
        <v>90.000007300000078</v>
      </c>
      <c r="E285" s="16">
        <v>17744.401439268015</v>
      </c>
      <c r="F285" s="34">
        <v>14679.849631784011</v>
      </c>
      <c r="G285" s="33">
        <v>31.505413700000002</v>
      </c>
      <c r="H285" s="16">
        <v>6211.6073650920007</v>
      </c>
      <c r="I285" s="34">
        <v>4973.2263230160015</v>
      </c>
      <c r="J285" s="33">
        <v>23.854763600000027</v>
      </c>
      <c r="K285" s="16">
        <v>4703.2051125160015</v>
      </c>
      <c r="L285" s="34">
        <v>3666.7872859579998</v>
      </c>
      <c r="M285" s="11">
        <v>91.430890000000005</v>
      </c>
      <c r="N285" s="12">
        <v>91.430890000000005</v>
      </c>
      <c r="O285" s="12">
        <v>0</v>
      </c>
      <c r="P285" s="45">
        <f t="shared" si="50"/>
        <v>0</v>
      </c>
      <c r="Q285" s="11">
        <v>31.505479999999999</v>
      </c>
      <c r="R285" s="12">
        <v>31.505479999999999</v>
      </c>
      <c r="S285" s="12">
        <v>0</v>
      </c>
      <c r="T285" s="44">
        <f t="shared" si="52"/>
        <v>0</v>
      </c>
      <c r="U285" s="37">
        <v>40.74521</v>
      </c>
      <c r="V285" s="88">
        <v>40.617359999999998</v>
      </c>
      <c r="W285" s="88">
        <v>3.3210000000000003E-2</v>
      </c>
      <c r="X285" s="87">
        <f t="shared" si="51"/>
        <v>0.12785000000000224</v>
      </c>
      <c r="Y285" s="69"/>
      <c r="Z285" s="67"/>
      <c r="AA285" s="67"/>
      <c r="AB285" s="67"/>
      <c r="AC285" s="67"/>
      <c r="AD285" s="67"/>
      <c r="AE285" s="67"/>
      <c r="AF285" s="67"/>
      <c r="AG285" s="77"/>
      <c r="AH285" s="80" t="s">
        <v>751</v>
      </c>
      <c r="AI285" s="74"/>
      <c r="AJ285" s="76"/>
      <c r="AK285" s="76"/>
      <c r="AL285" s="76"/>
      <c r="AM285" s="76"/>
      <c r="AN285" s="76"/>
      <c r="AO285" s="76"/>
      <c r="AP285" s="76"/>
      <c r="AQ285" s="94">
        <v>1</v>
      </c>
      <c r="AR285" s="67"/>
      <c r="AS285" s="94"/>
      <c r="AT285" s="3" t="s">
        <v>822</v>
      </c>
      <c r="AU285" s="3" t="s">
        <v>762</v>
      </c>
      <c r="AV285" s="3" t="s">
        <v>761</v>
      </c>
    </row>
    <row r="286" spans="1:48" ht="28.8" x14ac:dyDescent="0.3">
      <c r="A286" s="3" t="s">
        <v>454</v>
      </c>
      <c r="B286" s="5" t="s">
        <v>455</v>
      </c>
      <c r="C286" s="28" t="s">
        <v>750</v>
      </c>
      <c r="D286" s="33">
        <v>302.3302008</v>
      </c>
      <c r="E286" s="16">
        <v>57781.34797689601</v>
      </c>
      <c r="F286" s="34">
        <v>47511.087561727982</v>
      </c>
      <c r="G286" s="33">
        <v>153.14838799999998</v>
      </c>
      <c r="H286" s="16">
        <v>29269.719914559999</v>
      </c>
      <c r="I286" s="34">
        <v>22354.303584820005</v>
      </c>
      <c r="J286" s="33">
        <v>186.00198639999999</v>
      </c>
      <c r="K286" s="16">
        <v>31466.075184440004</v>
      </c>
      <c r="L286" s="34">
        <v>23088.397941039988</v>
      </c>
      <c r="M286" s="11">
        <v>302.33</v>
      </c>
      <c r="N286" s="12">
        <v>302.33</v>
      </c>
      <c r="O286" s="12">
        <v>0.28299999999999997</v>
      </c>
      <c r="P286" s="45">
        <f t="shared" si="50"/>
        <v>0</v>
      </c>
      <c r="Q286" s="11">
        <v>154.53353000000001</v>
      </c>
      <c r="R286" s="12">
        <v>153.14839000000001</v>
      </c>
      <c r="S286" s="12">
        <v>0.30771999999999999</v>
      </c>
      <c r="T286" s="44">
        <f t="shared" si="52"/>
        <v>1.3851400000000069</v>
      </c>
      <c r="U286" s="37">
        <v>187.39589000000001</v>
      </c>
      <c r="V286" s="88">
        <v>186.00197999999997</v>
      </c>
      <c r="W286" s="88">
        <v>0.32490000000000002</v>
      </c>
      <c r="X286" s="87">
        <f t="shared" si="51"/>
        <v>1.3939100000000337</v>
      </c>
      <c r="Y286" s="69"/>
      <c r="Z286" s="67"/>
      <c r="AA286" s="67"/>
      <c r="AB286" s="67"/>
      <c r="AC286" s="67"/>
      <c r="AD286" s="67"/>
      <c r="AE286" s="67"/>
      <c r="AF286" s="67"/>
      <c r="AG286" s="77"/>
      <c r="AH286" s="80"/>
      <c r="AI286" s="74"/>
      <c r="AJ286" s="76"/>
      <c r="AK286" s="76" t="s">
        <v>751</v>
      </c>
      <c r="AL286" s="76"/>
      <c r="AM286" s="76"/>
      <c r="AN286" s="76"/>
      <c r="AO286" s="76"/>
      <c r="AP286" s="76"/>
      <c r="AQ286" s="94">
        <v>1</v>
      </c>
      <c r="AR286" s="67"/>
      <c r="AS286" s="94"/>
      <c r="AT286" s="3"/>
      <c r="AU286" s="3" t="s">
        <v>760</v>
      </c>
      <c r="AV286" s="3" t="s">
        <v>761</v>
      </c>
    </row>
    <row r="287" spans="1:48" ht="28.8" x14ac:dyDescent="0.3">
      <c r="A287" s="3" t="s">
        <v>456</v>
      </c>
      <c r="B287" s="5" t="s">
        <v>457</v>
      </c>
      <c r="C287" s="28" t="s">
        <v>750</v>
      </c>
      <c r="D287" s="33">
        <v>1944.0000040000002</v>
      </c>
      <c r="E287" s="16">
        <v>341963.81546974008</v>
      </c>
      <c r="F287" s="34">
        <v>274092.83717545809</v>
      </c>
      <c r="G287" s="33">
        <v>940.91870400000028</v>
      </c>
      <c r="H287" s="16">
        <v>135360.56475743998</v>
      </c>
      <c r="I287" s="34">
        <v>90391.185583481958</v>
      </c>
      <c r="J287" s="33">
        <v>1549.4779608000003</v>
      </c>
      <c r="K287" s="16">
        <v>222907.89944554394</v>
      </c>
      <c r="L287" s="34">
        <v>153474.18839244195</v>
      </c>
      <c r="M287" s="11">
        <v>1971.6089999999999</v>
      </c>
      <c r="N287" s="12">
        <v>1952.088</v>
      </c>
      <c r="O287" s="12">
        <v>0.86899999999999999</v>
      </c>
      <c r="P287" s="45">
        <f t="shared" si="50"/>
        <v>19.520999999999958</v>
      </c>
      <c r="Q287" s="11">
        <v>950.327</v>
      </c>
      <c r="R287" s="12">
        <v>940.92100000000005</v>
      </c>
      <c r="S287" s="12">
        <v>1.3540000000000001</v>
      </c>
      <c r="T287" s="44">
        <f t="shared" si="52"/>
        <v>9.4059999999999491</v>
      </c>
      <c r="U287" s="37">
        <v>1566.4850000000001</v>
      </c>
      <c r="V287" s="88">
        <v>1549.4789999999998</v>
      </c>
      <c r="W287" s="88">
        <v>0.13900000000000001</v>
      </c>
      <c r="X287" s="87">
        <f t="shared" si="51"/>
        <v>17.006000000000313</v>
      </c>
      <c r="Y287" s="69"/>
      <c r="Z287" s="67"/>
      <c r="AA287" s="67"/>
      <c r="AB287" s="67"/>
      <c r="AC287" s="67"/>
      <c r="AD287" s="67"/>
      <c r="AE287" s="67"/>
      <c r="AF287" s="67"/>
      <c r="AG287" s="77"/>
      <c r="AH287" s="80"/>
      <c r="AI287" s="74"/>
      <c r="AJ287" s="76"/>
      <c r="AK287" s="76" t="s">
        <v>751</v>
      </c>
      <c r="AL287" s="76"/>
      <c r="AM287" s="76"/>
      <c r="AN287" s="76" t="s">
        <v>751</v>
      </c>
      <c r="AO287" s="76"/>
      <c r="AP287" s="76"/>
      <c r="AQ287" s="94">
        <v>2</v>
      </c>
      <c r="AR287" s="67"/>
      <c r="AS287" s="94"/>
      <c r="AT287" s="3"/>
      <c r="AU287" s="3" t="s">
        <v>760</v>
      </c>
      <c r="AV287" s="3" t="s">
        <v>761</v>
      </c>
    </row>
    <row r="288" spans="1:48" ht="28.8" x14ac:dyDescent="0.3">
      <c r="A288" s="3" t="s">
        <v>458</v>
      </c>
      <c r="B288" s="5" t="s">
        <v>459</v>
      </c>
      <c r="C288" s="28" t="s">
        <v>750</v>
      </c>
      <c r="D288" s="33">
        <v>454.99998080000057</v>
      </c>
      <c r="E288" s="16">
        <v>88846.142217760062</v>
      </c>
      <c r="F288" s="34">
        <v>73280.582244596051</v>
      </c>
      <c r="G288" s="33">
        <v>454.99999079999964</v>
      </c>
      <c r="H288" s="16">
        <v>69819.748588259958</v>
      </c>
      <c r="I288" s="34">
        <v>49595.742620105979</v>
      </c>
      <c r="J288" s="33">
        <v>454.99998880000004</v>
      </c>
      <c r="K288" s="16">
        <v>69819.748280859974</v>
      </c>
      <c r="L288" s="34">
        <v>48730.267837060012</v>
      </c>
      <c r="M288" s="11">
        <v>713.91344000000004</v>
      </c>
      <c r="N288" s="12">
        <v>713.91344000000004</v>
      </c>
      <c r="O288" s="12">
        <v>0.24936</v>
      </c>
      <c r="P288" s="45">
        <f t="shared" si="50"/>
        <v>0</v>
      </c>
      <c r="Q288" s="11">
        <v>542.56399999999996</v>
      </c>
      <c r="R288" s="12">
        <v>525.77589999999998</v>
      </c>
      <c r="S288" s="12">
        <v>0.38990999999999998</v>
      </c>
      <c r="T288" s="44">
        <f t="shared" si="52"/>
        <v>16.788099999999986</v>
      </c>
      <c r="U288" s="37">
        <v>574.63900000000001</v>
      </c>
      <c r="V288" s="88">
        <v>555.31365000000005</v>
      </c>
      <c r="W288" s="88">
        <v>4.2439999999999999E-2</v>
      </c>
      <c r="X288" s="87">
        <f t="shared" si="51"/>
        <v>19.325349999999958</v>
      </c>
      <c r="Y288" s="69"/>
      <c r="Z288" s="67"/>
      <c r="AA288" s="67"/>
      <c r="AB288" s="67"/>
      <c r="AC288" s="67"/>
      <c r="AD288" s="67"/>
      <c r="AE288" s="67"/>
      <c r="AF288" s="67"/>
      <c r="AG288" s="77"/>
      <c r="AH288" s="81"/>
      <c r="AI288" s="7"/>
      <c r="AJ288" s="7"/>
      <c r="AK288" s="7"/>
      <c r="AL288" s="7"/>
      <c r="AM288" s="7"/>
      <c r="AN288" s="7"/>
      <c r="AO288" s="7"/>
      <c r="AP288" s="7"/>
      <c r="AQ288" s="91"/>
      <c r="AR288" s="67"/>
      <c r="AS288" s="77"/>
      <c r="AT288" s="3"/>
      <c r="AU288" s="3" t="s">
        <v>760</v>
      </c>
      <c r="AV288" s="3" t="s">
        <v>761</v>
      </c>
    </row>
    <row r="289" spans="1:48" ht="28.8" x14ac:dyDescent="0.3">
      <c r="A289" s="3" t="s">
        <v>460</v>
      </c>
      <c r="B289" s="5" t="s">
        <v>461</v>
      </c>
      <c r="C289" s="28" t="s">
        <v>750</v>
      </c>
      <c r="D289" s="33">
        <v>1408.0000072000043</v>
      </c>
      <c r="E289" s="16">
        <v>246094.62344083266</v>
      </c>
      <c r="F289" s="34">
        <v>198494.17702314441</v>
      </c>
      <c r="G289" s="33">
        <v>938.75714719999985</v>
      </c>
      <c r="H289" s="16">
        <v>125737.13229596801</v>
      </c>
      <c r="I289" s="34">
        <v>85941.731998816031</v>
      </c>
      <c r="J289" s="33">
        <v>876.61598399999991</v>
      </c>
      <c r="K289" s="16">
        <v>117413.94489486409</v>
      </c>
      <c r="L289" s="34">
        <v>78771.61824111201</v>
      </c>
      <c r="M289" s="11">
        <v>1766.1133</v>
      </c>
      <c r="N289" s="12">
        <v>1766.1133</v>
      </c>
      <c r="O289" s="12">
        <v>0.38202000000000003</v>
      </c>
      <c r="P289" s="45">
        <f t="shared" si="50"/>
        <v>0</v>
      </c>
      <c r="Q289" s="11">
        <v>999.75300000000004</v>
      </c>
      <c r="R289" s="12">
        <v>938.75712999999996</v>
      </c>
      <c r="S289" s="12">
        <v>1.17439</v>
      </c>
      <c r="T289" s="44">
        <f t="shared" si="52"/>
        <v>60.995870000000082</v>
      </c>
      <c r="U289" s="37">
        <v>937.74299999999994</v>
      </c>
      <c r="V289" s="88">
        <v>876.61598000000015</v>
      </c>
      <c r="W289" s="88">
        <v>4.0459999999999996E-2</v>
      </c>
      <c r="X289" s="87">
        <f t="shared" si="51"/>
        <v>61.127019999999789</v>
      </c>
      <c r="Y289" s="69"/>
      <c r="Z289" s="67"/>
      <c r="AA289" s="67"/>
      <c r="AB289" s="67"/>
      <c r="AC289" s="67"/>
      <c r="AD289" s="67"/>
      <c r="AE289" s="67"/>
      <c r="AF289" s="67"/>
      <c r="AG289" s="77"/>
      <c r="AH289" s="81"/>
      <c r="AI289" s="7"/>
      <c r="AJ289" s="7"/>
      <c r="AK289" s="7"/>
      <c r="AL289" s="7"/>
      <c r="AM289" s="7"/>
      <c r="AN289" s="7"/>
      <c r="AO289" s="7"/>
      <c r="AP289" s="7"/>
      <c r="AQ289" s="91"/>
      <c r="AR289" s="67"/>
      <c r="AS289" s="77"/>
      <c r="AT289" s="3"/>
      <c r="AU289" s="3" t="s">
        <v>760</v>
      </c>
      <c r="AV289" s="3" t="s">
        <v>761</v>
      </c>
    </row>
    <row r="290" spans="1:48" ht="28.8" x14ac:dyDescent="0.3">
      <c r="A290" s="3" t="s">
        <v>462</v>
      </c>
      <c r="B290" s="5" t="s">
        <v>463</v>
      </c>
      <c r="C290" s="28" t="s">
        <v>750</v>
      </c>
      <c r="D290" s="33">
        <v>620.00000279999961</v>
      </c>
      <c r="E290" s="16">
        <v>118494.40053513588</v>
      </c>
      <c r="F290" s="34">
        <v>97693.102534595906</v>
      </c>
      <c r="G290" s="33">
        <v>482.32144320000003</v>
      </c>
      <c r="H290" s="16">
        <v>73742.12545084802</v>
      </c>
      <c r="I290" s="34">
        <v>53317.922277912025</v>
      </c>
      <c r="J290" s="33">
        <v>620.00001400000008</v>
      </c>
      <c r="K290" s="16">
        <v>94791.802140859974</v>
      </c>
      <c r="L290" s="34">
        <v>66635.630650747975</v>
      </c>
      <c r="M290" s="11">
        <v>954.80969000000005</v>
      </c>
      <c r="N290" s="12">
        <v>954.80969000000005</v>
      </c>
      <c r="O290" s="12">
        <v>0.12248000000000001</v>
      </c>
      <c r="P290" s="45">
        <f t="shared" si="50"/>
        <v>0</v>
      </c>
      <c r="Q290" s="11">
        <v>490.8</v>
      </c>
      <c r="R290" s="12">
        <v>482.32144</v>
      </c>
      <c r="S290" s="12">
        <v>1.73258</v>
      </c>
      <c r="T290" s="44">
        <f t="shared" si="52"/>
        <v>8.4785600000000159</v>
      </c>
      <c r="U290" s="37">
        <v>739.49399999999991</v>
      </c>
      <c r="V290" s="88">
        <v>726.44794999999999</v>
      </c>
      <c r="W290" s="88">
        <v>1.8266800000000001</v>
      </c>
      <c r="X290" s="87">
        <f t="shared" si="51"/>
        <v>13.046049999999923</v>
      </c>
      <c r="Y290" s="69"/>
      <c r="Z290" s="67"/>
      <c r="AA290" s="67"/>
      <c r="AB290" s="67"/>
      <c r="AC290" s="67"/>
      <c r="AD290" s="67"/>
      <c r="AE290" s="67"/>
      <c r="AF290" s="67"/>
      <c r="AG290" s="77"/>
      <c r="AH290" s="81"/>
      <c r="AI290" s="7"/>
      <c r="AJ290" s="7"/>
      <c r="AK290" s="7"/>
      <c r="AL290" s="7"/>
      <c r="AM290" s="7"/>
      <c r="AN290" s="7"/>
      <c r="AO290" s="7"/>
      <c r="AP290" s="7"/>
      <c r="AQ290" s="91"/>
      <c r="AR290" s="67"/>
      <c r="AS290" s="77"/>
      <c r="AT290" s="3"/>
      <c r="AU290" s="3" t="s">
        <v>760</v>
      </c>
      <c r="AV290" s="3" t="s">
        <v>761</v>
      </c>
    </row>
    <row r="291" spans="1:48" ht="28.8" x14ac:dyDescent="0.3">
      <c r="A291" s="3" t="s">
        <v>464</v>
      </c>
      <c r="B291" s="5" t="s">
        <v>465</v>
      </c>
      <c r="C291" s="28" t="s">
        <v>750</v>
      </c>
      <c r="D291" s="33">
        <v>703.97706639999979</v>
      </c>
      <c r="E291" s="16">
        <v>126596.19585071203</v>
      </c>
      <c r="F291" s="34">
        <v>103149.48191278399</v>
      </c>
      <c r="G291" s="33">
        <v>400.5392207999999</v>
      </c>
      <c r="H291" s="16">
        <v>72028.968076463978</v>
      </c>
      <c r="I291" s="34">
        <v>55621.647773888013</v>
      </c>
      <c r="J291" s="33">
        <v>480.05201640000007</v>
      </c>
      <c r="K291" s="16">
        <v>69367.652192799957</v>
      </c>
      <c r="L291" s="34">
        <v>48430.807579516026</v>
      </c>
      <c r="M291" s="11">
        <v>712.09500000000003</v>
      </c>
      <c r="N291" s="12">
        <v>703.97709999999995</v>
      </c>
      <c r="O291" s="12">
        <v>0.6169</v>
      </c>
      <c r="P291" s="45">
        <f t="shared" si="50"/>
        <v>8.1179000000000769</v>
      </c>
      <c r="Q291" s="11">
        <v>405.161</v>
      </c>
      <c r="R291" s="12">
        <v>400.541</v>
      </c>
      <c r="S291" s="12">
        <v>0.83487999999999996</v>
      </c>
      <c r="T291" s="44">
        <f t="shared" si="52"/>
        <v>4.6200000000000045</v>
      </c>
      <c r="U291" s="37">
        <v>484.54100000000005</v>
      </c>
      <c r="V291" s="88">
        <v>480.0628999999999</v>
      </c>
      <c r="W291" s="88">
        <v>0.45819999999999994</v>
      </c>
      <c r="X291" s="87">
        <f t="shared" si="51"/>
        <v>4.4781000000001541</v>
      </c>
      <c r="Y291" s="69"/>
      <c r="Z291" s="67"/>
      <c r="AA291" s="67"/>
      <c r="AB291" s="67"/>
      <c r="AC291" s="67"/>
      <c r="AD291" s="67"/>
      <c r="AE291" s="67"/>
      <c r="AF291" s="67"/>
      <c r="AG291" s="77"/>
      <c r="AH291" s="81"/>
      <c r="AI291" s="7"/>
      <c r="AJ291" s="7"/>
      <c r="AK291" s="7"/>
      <c r="AL291" s="7"/>
      <c r="AM291" s="7"/>
      <c r="AN291" s="7"/>
      <c r="AO291" s="7"/>
      <c r="AP291" s="7"/>
      <c r="AQ291" s="91"/>
      <c r="AR291" s="67"/>
      <c r="AS291" s="77"/>
      <c r="AT291" s="3"/>
      <c r="AU291" s="3" t="s">
        <v>760</v>
      </c>
      <c r="AV291" s="3" t="s">
        <v>761</v>
      </c>
    </row>
    <row r="292" spans="1:48" ht="28.8" x14ac:dyDescent="0.3">
      <c r="A292" s="3" t="s">
        <v>466</v>
      </c>
      <c r="B292" s="5" t="s">
        <v>467</v>
      </c>
      <c r="C292" s="28" t="s">
        <v>750</v>
      </c>
      <c r="D292" s="33">
        <v>849.99999187172091</v>
      </c>
      <c r="E292" s="16">
        <v>156109.50592860425</v>
      </c>
      <c r="F292" s="34">
        <v>127081.93959139625</v>
      </c>
      <c r="G292" s="33">
        <v>448.70051823791988</v>
      </c>
      <c r="H292" s="16">
        <v>65905.13211878571</v>
      </c>
      <c r="I292" s="34">
        <v>46413.778091404747</v>
      </c>
      <c r="J292" s="33">
        <v>479.76240206472005</v>
      </c>
      <c r="K292" s="16">
        <v>70467.501615957313</v>
      </c>
      <c r="L292" s="34">
        <v>49192.970048518408</v>
      </c>
      <c r="M292" s="11">
        <v>889.53800000000001</v>
      </c>
      <c r="N292" s="12">
        <v>868.58699999999999</v>
      </c>
      <c r="O292" s="12">
        <v>6.577</v>
      </c>
      <c r="P292" s="45">
        <f t="shared" si="50"/>
        <v>20.951000000000022</v>
      </c>
      <c r="Q292" s="11">
        <v>337.60887000000002</v>
      </c>
      <c r="R292" s="12">
        <v>333.82704000000001</v>
      </c>
      <c r="S292" s="12">
        <v>7.0941000000000001</v>
      </c>
      <c r="T292" s="44">
        <f t="shared" si="52"/>
        <v>3.7818300000000136</v>
      </c>
      <c r="U292" s="37">
        <v>495.47399999999999</v>
      </c>
      <c r="V292" s="88">
        <v>479.76239999999996</v>
      </c>
      <c r="W292" s="88">
        <v>6.6999999999999993</v>
      </c>
      <c r="X292" s="87">
        <f t="shared" si="51"/>
        <v>15.711600000000033</v>
      </c>
      <c r="Y292" s="69"/>
      <c r="Z292" s="67"/>
      <c r="AA292" s="67"/>
      <c r="AB292" s="67"/>
      <c r="AC292" s="67"/>
      <c r="AD292" s="67" t="s">
        <v>751</v>
      </c>
      <c r="AE292" s="67"/>
      <c r="AF292" s="67"/>
      <c r="AG292" s="77">
        <v>1</v>
      </c>
      <c r="AH292" s="80"/>
      <c r="AI292" s="74"/>
      <c r="AJ292" s="76"/>
      <c r="AK292" s="76"/>
      <c r="AL292" s="76" t="s">
        <v>751</v>
      </c>
      <c r="AM292" s="76"/>
      <c r="AN292" s="76" t="s">
        <v>751</v>
      </c>
      <c r="AO292" s="76"/>
      <c r="AP292" s="76"/>
      <c r="AQ292" s="94">
        <v>2</v>
      </c>
      <c r="AR292" s="67"/>
      <c r="AS292" s="94"/>
      <c r="AT292" s="3"/>
      <c r="AU292" s="3" t="s">
        <v>760</v>
      </c>
      <c r="AV292" s="3" t="s">
        <v>761</v>
      </c>
    </row>
    <row r="293" spans="1:48" ht="28.8" x14ac:dyDescent="0.3">
      <c r="A293" s="3" t="s">
        <v>468</v>
      </c>
      <c r="B293" s="5" t="s">
        <v>469</v>
      </c>
      <c r="C293" s="28" t="s">
        <v>750</v>
      </c>
      <c r="D293" s="33">
        <v>1740.8025759999998</v>
      </c>
      <c r="E293" s="16">
        <v>300584.38079791993</v>
      </c>
      <c r="F293" s="34">
        <v>241551.61424023999</v>
      </c>
      <c r="G293" s="33">
        <v>893.75982399999998</v>
      </c>
      <c r="H293" s="16">
        <v>125199.76872368004</v>
      </c>
      <c r="I293" s="34">
        <v>86398.695361599966</v>
      </c>
      <c r="J293" s="33">
        <v>435.42027200000012</v>
      </c>
      <c r="K293" s="16">
        <v>60148.956374279995</v>
      </c>
      <c r="L293" s="34">
        <v>41303.241278839996</v>
      </c>
      <c r="M293" s="11">
        <v>1740.8030000000001</v>
      </c>
      <c r="N293" s="12">
        <v>1740.8030000000001</v>
      </c>
      <c r="O293" s="12">
        <v>0.32700000000000001</v>
      </c>
      <c r="P293" s="45">
        <f t="shared" si="50"/>
        <v>0</v>
      </c>
      <c r="Q293" s="11">
        <v>896.73595</v>
      </c>
      <c r="R293" s="12">
        <v>893.75982999999997</v>
      </c>
      <c r="S293" s="12">
        <v>0.34638999999999998</v>
      </c>
      <c r="T293" s="44">
        <f t="shared" si="52"/>
        <v>2.9761200000000372</v>
      </c>
      <c r="U293" s="103">
        <v>437.84956999999997</v>
      </c>
      <c r="V293" s="12">
        <v>435.42028000000005</v>
      </c>
      <c r="W293" s="12">
        <v>0.62788999999999995</v>
      </c>
      <c r="X293" s="87">
        <f t="shared" si="51"/>
        <v>2.4292899999999236</v>
      </c>
      <c r="Y293" s="69"/>
      <c r="Z293" s="67"/>
      <c r="AA293" s="67"/>
      <c r="AB293" s="67"/>
      <c r="AC293" s="67"/>
      <c r="AD293" s="67" t="s">
        <v>751</v>
      </c>
      <c r="AE293" s="67"/>
      <c r="AF293" s="67"/>
      <c r="AG293" s="77">
        <v>1</v>
      </c>
      <c r="AH293" s="81"/>
      <c r="AI293" s="7"/>
      <c r="AJ293" s="7"/>
      <c r="AK293" s="7"/>
      <c r="AL293" s="7"/>
      <c r="AM293" s="7"/>
      <c r="AN293" s="7"/>
      <c r="AO293" s="7"/>
      <c r="AP293" s="7"/>
      <c r="AQ293" s="91"/>
      <c r="AR293" s="67"/>
      <c r="AS293" s="77"/>
      <c r="AT293" s="3"/>
      <c r="AU293" s="3" t="s">
        <v>760</v>
      </c>
      <c r="AV293" s="3" t="s">
        <v>761</v>
      </c>
    </row>
    <row r="294" spans="1:48" ht="28.8" x14ac:dyDescent="0.3">
      <c r="A294" s="3" t="s">
        <v>470</v>
      </c>
      <c r="B294" s="5" t="s">
        <v>471</v>
      </c>
      <c r="C294" s="28" t="s">
        <v>750</v>
      </c>
      <c r="D294" s="33">
        <v>1149.0137119999997</v>
      </c>
      <c r="E294" s="16">
        <v>206627.13582896002</v>
      </c>
      <c r="F294" s="34">
        <v>167549.46030228</v>
      </c>
      <c r="G294" s="33">
        <v>641.03953600000034</v>
      </c>
      <c r="H294" s="16">
        <v>93517.178361759987</v>
      </c>
      <c r="I294" s="34">
        <v>65433.429631920008</v>
      </c>
      <c r="J294" s="33">
        <v>332.24136800000002</v>
      </c>
      <c r="K294" s="16">
        <v>47796.243200240009</v>
      </c>
      <c r="L294" s="34">
        <v>33352.570891640011</v>
      </c>
      <c r="M294" s="11">
        <v>1149.0139999999999</v>
      </c>
      <c r="N294" s="12">
        <v>1149.0139999999999</v>
      </c>
      <c r="O294" s="12">
        <v>0.24399999999999999</v>
      </c>
      <c r="P294" s="45">
        <f t="shared" si="50"/>
        <v>0</v>
      </c>
      <c r="Q294" s="11">
        <v>643.67211999999995</v>
      </c>
      <c r="R294" s="12">
        <v>641.03953000000001</v>
      </c>
      <c r="S294" s="12">
        <v>0.2167</v>
      </c>
      <c r="T294" s="44">
        <f t="shared" si="52"/>
        <v>2.6325899999999365</v>
      </c>
      <c r="U294" s="103">
        <v>334.34138999999999</v>
      </c>
      <c r="V294" s="12">
        <v>332.24134999999995</v>
      </c>
      <c r="W294" s="12">
        <v>0.40782999999999997</v>
      </c>
      <c r="X294" s="87">
        <f t="shared" si="51"/>
        <v>2.1000400000000354</v>
      </c>
      <c r="Y294" s="69"/>
      <c r="Z294" s="67"/>
      <c r="AA294" s="67"/>
      <c r="AB294" s="67"/>
      <c r="AC294" s="67"/>
      <c r="AD294" s="67" t="s">
        <v>751</v>
      </c>
      <c r="AE294" s="67"/>
      <c r="AF294" s="67"/>
      <c r="AG294" s="77">
        <v>1</v>
      </c>
      <c r="AH294" s="81"/>
      <c r="AI294" s="7"/>
      <c r="AJ294" s="7"/>
      <c r="AK294" s="7"/>
      <c r="AL294" s="7"/>
      <c r="AM294" s="7"/>
      <c r="AN294" s="7"/>
      <c r="AO294" s="7"/>
      <c r="AP294" s="7"/>
      <c r="AQ294" s="91"/>
      <c r="AR294" s="67"/>
      <c r="AS294" s="77"/>
      <c r="AT294" s="3"/>
      <c r="AU294" s="3" t="s">
        <v>760</v>
      </c>
      <c r="AV294" s="3" t="s">
        <v>761</v>
      </c>
    </row>
    <row r="295" spans="1:48" ht="28.8" x14ac:dyDescent="0.3">
      <c r="A295" s="3" t="s">
        <v>472</v>
      </c>
      <c r="B295" s="5" t="s">
        <v>473</v>
      </c>
      <c r="C295" s="28" t="s">
        <v>750</v>
      </c>
      <c r="D295" s="33">
        <v>438.15331599999985</v>
      </c>
      <c r="E295" s="16">
        <v>83739.86175392002</v>
      </c>
      <c r="F295" s="34">
        <v>69092.690853063963</v>
      </c>
      <c r="G295" s="33">
        <v>216.39492560000008</v>
      </c>
      <c r="H295" s="16">
        <v>34018.697740903997</v>
      </c>
      <c r="I295" s="34">
        <v>25492.531441791998</v>
      </c>
      <c r="J295" s="33">
        <v>122.82202879999996</v>
      </c>
      <c r="K295" s="16">
        <v>18778.259983039992</v>
      </c>
      <c r="L295" s="34">
        <v>13445.305024424</v>
      </c>
      <c r="M295" s="11">
        <v>438.15300000000002</v>
      </c>
      <c r="N295" s="12">
        <v>438.15300000000002</v>
      </c>
      <c r="O295" s="12">
        <v>0.218</v>
      </c>
      <c r="P295" s="45">
        <f t="shared" si="50"/>
        <v>0</v>
      </c>
      <c r="Q295" s="11">
        <v>217.91668999999999</v>
      </c>
      <c r="R295" s="12">
        <v>216.39492999999999</v>
      </c>
      <c r="S295" s="12">
        <v>0.36429</v>
      </c>
      <c r="T295" s="44">
        <f t="shared" si="52"/>
        <v>1.5217600000000004</v>
      </c>
      <c r="U295" s="103">
        <v>123.39945999999999</v>
      </c>
      <c r="V295" s="12">
        <v>122.82253999999999</v>
      </c>
      <c r="W295" s="12">
        <v>0.28197999999999995</v>
      </c>
      <c r="X295" s="87">
        <f t="shared" si="51"/>
        <v>0.57692000000000121</v>
      </c>
      <c r="Y295" s="69"/>
      <c r="Z295" s="67"/>
      <c r="AA295" s="67"/>
      <c r="AB295" s="67"/>
      <c r="AC295" s="67"/>
      <c r="AD295" s="67" t="s">
        <v>751</v>
      </c>
      <c r="AE295" s="67"/>
      <c r="AF295" s="67"/>
      <c r="AG295" s="77">
        <v>1</v>
      </c>
      <c r="AH295" s="81"/>
      <c r="AI295" s="7"/>
      <c r="AJ295" s="7"/>
      <c r="AK295" s="7"/>
      <c r="AL295" s="7"/>
      <c r="AM295" s="7"/>
      <c r="AN295" s="7"/>
      <c r="AO295" s="7"/>
      <c r="AP295" s="7"/>
      <c r="AQ295" s="91"/>
      <c r="AR295" s="67"/>
      <c r="AS295" s="77"/>
      <c r="AT295" s="3"/>
      <c r="AU295" s="3" t="s">
        <v>760</v>
      </c>
      <c r="AV295" s="3" t="s">
        <v>761</v>
      </c>
    </row>
    <row r="296" spans="1:48" ht="28.8" x14ac:dyDescent="0.3">
      <c r="A296" s="3" t="s">
        <v>474</v>
      </c>
      <c r="B296" s="5" t="s">
        <v>475</v>
      </c>
      <c r="C296" s="28" t="s">
        <v>750</v>
      </c>
      <c r="D296" s="33">
        <v>456.18545599999987</v>
      </c>
      <c r="E296" s="16">
        <v>87186.164350719991</v>
      </c>
      <c r="F296" s="34">
        <v>71894.22749260001</v>
      </c>
      <c r="G296" s="33">
        <v>258.29540799999995</v>
      </c>
      <c r="H296" s="16">
        <v>39594.925895839973</v>
      </c>
      <c r="I296" s="34">
        <v>29056.094167440002</v>
      </c>
      <c r="J296" s="33">
        <v>158.31864800000011</v>
      </c>
      <c r="K296" s="16">
        <v>24205.338092359983</v>
      </c>
      <c r="L296" s="34">
        <v>17318.832754800002</v>
      </c>
      <c r="M296" s="11">
        <v>456.185</v>
      </c>
      <c r="N296" s="12">
        <v>456.185</v>
      </c>
      <c r="O296" s="12">
        <v>0.27500000000000002</v>
      </c>
      <c r="P296" s="45">
        <f t="shared" si="50"/>
        <v>0</v>
      </c>
      <c r="Q296" s="11">
        <v>260.24684999999999</v>
      </c>
      <c r="R296" s="12">
        <v>258.29539</v>
      </c>
      <c r="S296" s="12">
        <v>0.43370999999999998</v>
      </c>
      <c r="T296" s="44">
        <f t="shared" si="52"/>
        <v>1.9514599999999973</v>
      </c>
      <c r="U296" s="103">
        <v>159.51267000000004</v>
      </c>
      <c r="V296" s="12">
        <v>158.31863000000001</v>
      </c>
      <c r="W296" s="12">
        <v>0.32093000000000005</v>
      </c>
      <c r="X296" s="87">
        <f t="shared" si="51"/>
        <v>1.1940400000000295</v>
      </c>
      <c r="Y296" s="69"/>
      <c r="Z296" s="67"/>
      <c r="AA296" s="67"/>
      <c r="AB296" s="67"/>
      <c r="AC296" s="67"/>
      <c r="AD296" s="67" t="s">
        <v>751</v>
      </c>
      <c r="AE296" s="67"/>
      <c r="AF296" s="67"/>
      <c r="AG296" s="77">
        <v>1</v>
      </c>
      <c r="AH296" s="81"/>
      <c r="AI296" s="7"/>
      <c r="AJ296" s="7"/>
      <c r="AK296" s="7"/>
      <c r="AL296" s="7"/>
      <c r="AM296" s="7"/>
      <c r="AN296" s="7"/>
      <c r="AO296" s="7"/>
      <c r="AP296" s="7"/>
      <c r="AQ296" s="91"/>
      <c r="AR296" s="67"/>
      <c r="AS296" s="77"/>
      <c r="AT296" s="3"/>
      <c r="AU296" s="3" t="s">
        <v>760</v>
      </c>
      <c r="AV296" s="3" t="s">
        <v>761</v>
      </c>
    </row>
    <row r="297" spans="1:48" ht="28.8" x14ac:dyDescent="0.3">
      <c r="A297" s="3" t="s">
        <v>476</v>
      </c>
      <c r="B297" s="5" t="s">
        <v>477</v>
      </c>
      <c r="C297" s="28" t="s">
        <v>750</v>
      </c>
      <c r="D297" s="33">
        <v>820.76695200000006</v>
      </c>
      <c r="E297" s="16">
        <v>147347.13251447995</v>
      </c>
      <c r="F297" s="34">
        <v>120292.75216511999</v>
      </c>
      <c r="G297" s="33">
        <v>385.58215200000001</v>
      </c>
      <c r="H297" s="16">
        <v>55558.59439031998</v>
      </c>
      <c r="I297" s="34">
        <v>40524.187858439996</v>
      </c>
      <c r="J297" s="33">
        <v>214.07482800000005</v>
      </c>
      <c r="K297" s="16">
        <v>30704.752580520002</v>
      </c>
      <c r="L297" s="34">
        <v>21533.614549720001</v>
      </c>
      <c r="M297" s="11">
        <v>820.76700000000005</v>
      </c>
      <c r="N297" s="12">
        <v>820.76700000000005</v>
      </c>
      <c r="O297" s="12">
        <v>0.996</v>
      </c>
      <c r="P297" s="45">
        <f t="shared" si="50"/>
        <v>0</v>
      </c>
      <c r="Q297" s="11">
        <v>389.43797000000001</v>
      </c>
      <c r="R297" s="12">
        <v>385.58215000000001</v>
      </c>
      <c r="S297" s="12">
        <v>4.0504800000000003</v>
      </c>
      <c r="T297" s="44">
        <f t="shared" si="52"/>
        <v>3.8558199999999943</v>
      </c>
      <c r="U297" s="103">
        <v>215.93034000000003</v>
      </c>
      <c r="V297" s="12">
        <v>214.07481999999999</v>
      </c>
      <c r="W297" s="12">
        <v>0.48365999999999998</v>
      </c>
      <c r="X297" s="87">
        <f t="shared" si="51"/>
        <v>1.8555200000000411</v>
      </c>
      <c r="Y297" s="69"/>
      <c r="Z297" s="67"/>
      <c r="AA297" s="67"/>
      <c r="AB297" s="67"/>
      <c r="AC297" s="67"/>
      <c r="AD297" s="67" t="s">
        <v>751</v>
      </c>
      <c r="AE297" s="67"/>
      <c r="AF297" s="67"/>
      <c r="AG297" s="77">
        <v>1</v>
      </c>
      <c r="AH297" s="81"/>
      <c r="AI297" s="7"/>
      <c r="AJ297" s="7"/>
      <c r="AK297" s="7"/>
      <c r="AL297" s="7"/>
      <c r="AM297" s="7"/>
      <c r="AN297" s="7"/>
      <c r="AO297" s="7"/>
      <c r="AP297" s="7"/>
      <c r="AQ297" s="91"/>
      <c r="AR297" s="67"/>
      <c r="AS297" s="77"/>
      <c r="AT297" s="3"/>
      <c r="AU297" s="3" t="s">
        <v>760</v>
      </c>
      <c r="AV297" s="3" t="s">
        <v>761</v>
      </c>
    </row>
    <row r="298" spans="1:48" ht="28.8" x14ac:dyDescent="0.3">
      <c r="A298" s="3" t="s">
        <v>478</v>
      </c>
      <c r="B298" s="5" t="s">
        <v>479</v>
      </c>
      <c r="C298" s="28" t="s">
        <v>750</v>
      </c>
      <c r="D298" s="33">
        <v>2291.0692319999998</v>
      </c>
      <c r="E298" s="16">
        <v>395598.92428944004</v>
      </c>
      <c r="F298" s="34">
        <v>317950.92734023993</v>
      </c>
      <c r="G298" s="33">
        <v>1122.8964800000003</v>
      </c>
      <c r="H298" s="16">
        <v>157398.31684719989</v>
      </c>
      <c r="I298" s="34">
        <v>108796.00989407997</v>
      </c>
      <c r="J298" s="33">
        <v>565.21350399999972</v>
      </c>
      <c r="K298" s="16">
        <v>78078.593443000034</v>
      </c>
      <c r="L298" s="34">
        <v>53651.544867999997</v>
      </c>
      <c r="M298" s="11">
        <v>2291.069</v>
      </c>
      <c r="N298" s="12">
        <v>2291.069</v>
      </c>
      <c r="O298" s="12">
        <v>0.41299999999999998</v>
      </c>
      <c r="P298" s="45">
        <f t="shared" si="50"/>
        <v>0</v>
      </c>
      <c r="Q298" s="11">
        <v>1126.50719</v>
      </c>
      <c r="R298" s="12">
        <v>1122.8964699999999</v>
      </c>
      <c r="S298" s="12">
        <v>0.29083999999999999</v>
      </c>
      <c r="T298" s="44">
        <f t="shared" si="52"/>
        <v>3.6107200000001285</v>
      </c>
      <c r="U298" s="103">
        <v>567.52871000000005</v>
      </c>
      <c r="V298" s="12">
        <v>565.21350999999993</v>
      </c>
      <c r="W298" s="12">
        <v>3.6643200000000005</v>
      </c>
      <c r="X298" s="87">
        <f t="shared" si="51"/>
        <v>2.3152000000001181</v>
      </c>
      <c r="Y298" s="69"/>
      <c r="Z298" s="67"/>
      <c r="AA298" s="67"/>
      <c r="AB298" s="67"/>
      <c r="AC298" s="67"/>
      <c r="AD298" s="67" t="s">
        <v>751</v>
      </c>
      <c r="AE298" s="67"/>
      <c r="AF298" s="67"/>
      <c r="AG298" s="77">
        <v>1</v>
      </c>
      <c r="AH298" s="81"/>
      <c r="AI298" s="7"/>
      <c r="AJ298" s="7"/>
      <c r="AK298" s="7"/>
      <c r="AL298" s="7"/>
      <c r="AM298" s="7"/>
      <c r="AN298" s="7"/>
      <c r="AO298" s="7"/>
      <c r="AP298" s="7"/>
      <c r="AQ298" s="91"/>
      <c r="AR298" s="67"/>
      <c r="AS298" s="77"/>
      <c r="AT298" s="3"/>
      <c r="AU298" s="3" t="s">
        <v>760</v>
      </c>
      <c r="AV298" s="3" t="s">
        <v>761</v>
      </c>
    </row>
    <row r="299" spans="1:48" ht="28.8" x14ac:dyDescent="0.3">
      <c r="A299" s="3" t="s">
        <v>480</v>
      </c>
      <c r="B299" s="5" t="s">
        <v>481</v>
      </c>
      <c r="C299" s="28" t="s">
        <v>750</v>
      </c>
      <c r="D299" s="33">
        <v>263.14576379999994</v>
      </c>
      <c r="E299" s="16">
        <v>49886.954782361994</v>
      </c>
      <c r="F299" s="34">
        <v>41168.440293366017</v>
      </c>
      <c r="G299" s="33">
        <v>143.31383699999998</v>
      </c>
      <c r="H299" s="16">
        <v>21310.431237348002</v>
      </c>
      <c r="I299" s="34">
        <v>15621.333142241991</v>
      </c>
      <c r="J299" s="33">
        <v>55.575618599999984</v>
      </c>
      <c r="K299" s="16">
        <v>8101.8136794960019</v>
      </c>
      <c r="L299" s="34">
        <v>5783.6050441979978</v>
      </c>
      <c r="M299" s="11">
        <v>263.14600000000002</v>
      </c>
      <c r="N299" s="12">
        <v>263.14600000000002</v>
      </c>
      <c r="O299" s="12">
        <v>0.32800000000000001</v>
      </c>
      <c r="P299" s="45">
        <f t="shared" si="50"/>
        <v>0</v>
      </c>
      <c r="Q299" s="11">
        <v>144.31361000000001</v>
      </c>
      <c r="R299" s="12">
        <v>143.31536</v>
      </c>
      <c r="S299" s="12">
        <v>0.42248999999999998</v>
      </c>
      <c r="T299" s="44">
        <f t="shared" si="52"/>
        <v>0.99825000000001296</v>
      </c>
      <c r="U299" s="103">
        <v>56.195709999999998</v>
      </c>
      <c r="V299" s="12">
        <v>55.575609999999998</v>
      </c>
      <c r="W299" s="12">
        <v>0.49521999999999999</v>
      </c>
      <c r="X299" s="87">
        <f t="shared" si="51"/>
        <v>0.62010000000000076</v>
      </c>
      <c r="Y299" s="69"/>
      <c r="Z299" s="67"/>
      <c r="AA299" s="67"/>
      <c r="AB299" s="67"/>
      <c r="AC299" s="67"/>
      <c r="AD299" s="67" t="s">
        <v>751</v>
      </c>
      <c r="AE299" s="67"/>
      <c r="AF299" s="67"/>
      <c r="AG299" s="77">
        <v>1</v>
      </c>
      <c r="AH299" s="81"/>
      <c r="AI299" s="7"/>
      <c r="AJ299" s="7"/>
      <c r="AK299" s="7"/>
      <c r="AL299" s="7"/>
      <c r="AM299" s="7"/>
      <c r="AN299" s="7"/>
      <c r="AO299" s="7"/>
      <c r="AP299" s="7"/>
      <c r="AQ299" s="91"/>
      <c r="AR299" s="67"/>
      <c r="AS299" s="77"/>
      <c r="AT299" s="3"/>
      <c r="AU299" s="3" t="s">
        <v>760</v>
      </c>
      <c r="AV299" s="3" t="s">
        <v>761</v>
      </c>
    </row>
    <row r="300" spans="1:48" ht="28.8" x14ac:dyDescent="0.3">
      <c r="A300" s="3" t="s">
        <v>482</v>
      </c>
      <c r="B300" s="5" t="s">
        <v>483</v>
      </c>
      <c r="C300" s="28" t="s">
        <v>750</v>
      </c>
      <c r="D300" s="33">
        <v>256.82621639999996</v>
      </c>
      <c r="E300" s="16">
        <v>48399.136824360015</v>
      </c>
      <c r="F300" s="34">
        <v>39904.559712774018</v>
      </c>
      <c r="G300" s="33">
        <v>117.48692760000006</v>
      </c>
      <c r="H300" s="16">
        <v>17811.642128399995</v>
      </c>
      <c r="I300" s="34">
        <v>13251.154043016004</v>
      </c>
      <c r="J300" s="33">
        <v>52.455353400000007</v>
      </c>
      <c r="K300" s="16">
        <v>7763.3923032000012</v>
      </c>
      <c r="L300" s="34">
        <v>5580.8914475720003</v>
      </c>
      <c r="M300" s="11">
        <v>256.82600000000002</v>
      </c>
      <c r="N300" s="12">
        <v>256.82600000000002</v>
      </c>
      <c r="O300" s="12">
        <v>0.17499999999999999</v>
      </c>
      <c r="P300" s="45">
        <f t="shared" si="50"/>
        <v>0</v>
      </c>
      <c r="Q300" s="11">
        <v>118.37763</v>
      </c>
      <c r="R300" s="12">
        <v>117.48693</v>
      </c>
      <c r="S300" s="12">
        <v>0.57464999999999999</v>
      </c>
      <c r="T300" s="44">
        <f t="shared" si="52"/>
        <v>0.89069999999999538</v>
      </c>
      <c r="U300" s="103">
        <v>52.971880000000006</v>
      </c>
      <c r="V300" s="12">
        <v>52.455350000000003</v>
      </c>
      <c r="W300" s="12">
        <v>0.32586000000000004</v>
      </c>
      <c r="X300" s="87">
        <f t="shared" si="51"/>
        <v>0.51653000000000304</v>
      </c>
      <c r="Y300" s="69"/>
      <c r="Z300" s="67"/>
      <c r="AA300" s="67"/>
      <c r="AB300" s="67"/>
      <c r="AC300" s="67"/>
      <c r="AD300" s="67" t="s">
        <v>751</v>
      </c>
      <c r="AE300" s="67"/>
      <c r="AF300" s="67"/>
      <c r="AG300" s="77">
        <v>1</v>
      </c>
      <c r="AH300" s="81"/>
      <c r="AI300" s="7"/>
      <c r="AJ300" s="7"/>
      <c r="AK300" s="7"/>
      <c r="AL300" s="7"/>
      <c r="AM300" s="7"/>
      <c r="AN300" s="7"/>
      <c r="AO300" s="7"/>
      <c r="AP300" s="7"/>
      <c r="AQ300" s="91"/>
      <c r="AR300" s="67"/>
      <c r="AS300" s="77"/>
      <c r="AT300" s="3"/>
      <c r="AU300" s="3" t="s">
        <v>760</v>
      </c>
      <c r="AV300" s="3" t="s">
        <v>761</v>
      </c>
    </row>
    <row r="301" spans="1:48" ht="28.8" x14ac:dyDescent="0.3">
      <c r="A301" s="3" t="s">
        <v>484</v>
      </c>
      <c r="B301" s="5" t="s">
        <v>485</v>
      </c>
      <c r="C301" s="28" t="s">
        <v>750</v>
      </c>
      <c r="D301" s="33">
        <v>2950.0000000000009</v>
      </c>
      <c r="E301" s="16">
        <v>418803.56142800028</v>
      </c>
      <c r="F301" s="34">
        <v>316983.57884390024</v>
      </c>
      <c r="G301" s="33">
        <v>1469.7079000000001</v>
      </c>
      <c r="H301" s="16">
        <v>231104.53289900004</v>
      </c>
      <c r="I301" s="34">
        <v>168892.78993290002</v>
      </c>
      <c r="J301" s="33">
        <v>2018.57944</v>
      </c>
      <c r="K301" s="16">
        <v>310635.1489032</v>
      </c>
      <c r="L301" s="34">
        <v>222027.39292910014</v>
      </c>
      <c r="M301" s="11">
        <v>3315.8910000000001</v>
      </c>
      <c r="N301" s="12">
        <v>3315.8910000000001</v>
      </c>
      <c r="O301" s="12">
        <v>1.788</v>
      </c>
      <c r="P301" s="45">
        <f t="shared" si="50"/>
        <v>0</v>
      </c>
      <c r="Q301" s="11">
        <v>1490.808</v>
      </c>
      <c r="R301" s="12">
        <v>1469.7090000000001</v>
      </c>
      <c r="S301" s="12">
        <v>7.9630000000000001</v>
      </c>
      <c r="T301" s="44">
        <f t="shared" si="52"/>
        <v>21.098999999999933</v>
      </c>
      <c r="U301" s="37">
        <v>2073.4179999999997</v>
      </c>
      <c r="V301" s="88">
        <v>2018.5779999999997</v>
      </c>
      <c r="W301" s="88">
        <v>5.36</v>
      </c>
      <c r="X301" s="87">
        <f t="shared" si="51"/>
        <v>54.839999999999918</v>
      </c>
      <c r="Y301" s="69"/>
      <c r="Z301" s="67"/>
      <c r="AA301" s="67"/>
      <c r="AB301" s="67"/>
      <c r="AC301" s="67"/>
      <c r="AD301" s="67"/>
      <c r="AE301" s="67"/>
      <c r="AF301" s="67"/>
      <c r="AG301" s="77"/>
      <c r="AH301" s="80"/>
      <c r="AI301" s="74"/>
      <c r="AJ301" s="76"/>
      <c r="AK301" s="76" t="s">
        <v>751</v>
      </c>
      <c r="AL301" s="76"/>
      <c r="AM301" s="76"/>
      <c r="AN301" s="76"/>
      <c r="AO301" s="76"/>
      <c r="AP301" s="76"/>
      <c r="AQ301" s="94">
        <v>1</v>
      </c>
      <c r="AR301" s="67"/>
      <c r="AS301" s="94"/>
      <c r="AT301" s="3"/>
      <c r="AU301" s="3" t="s">
        <v>760</v>
      </c>
      <c r="AV301" s="3" t="s">
        <v>761</v>
      </c>
    </row>
    <row r="302" spans="1:48" ht="28.8" x14ac:dyDescent="0.3">
      <c r="A302" s="3" t="s">
        <v>486</v>
      </c>
      <c r="B302" s="5" t="s">
        <v>487</v>
      </c>
      <c r="C302" s="28" t="s">
        <v>750</v>
      </c>
      <c r="D302" s="33">
        <v>398.55801000000008</v>
      </c>
      <c r="E302" s="16">
        <v>75698.029209899978</v>
      </c>
      <c r="F302" s="34">
        <v>62224.107130949997</v>
      </c>
      <c r="G302" s="33">
        <v>156.99449999999996</v>
      </c>
      <c r="H302" s="16">
        <v>27011.720529300004</v>
      </c>
      <c r="I302" s="34">
        <v>20829.065952300007</v>
      </c>
      <c r="J302" s="33">
        <v>208.90605000000002</v>
      </c>
      <c r="K302" s="16">
        <v>30519.084844299992</v>
      </c>
      <c r="L302" s="34">
        <v>21616.206122550007</v>
      </c>
      <c r="M302" s="11">
        <v>398.55799999999999</v>
      </c>
      <c r="N302" s="12">
        <v>398.55799999999999</v>
      </c>
      <c r="O302" s="12">
        <v>0.64900000000000002</v>
      </c>
      <c r="P302" s="45">
        <f t="shared" si="50"/>
        <v>0</v>
      </c>
      <c r="Q302" s="11">
        <v>157.6</v>
      </c>
      <c r="R302" s="12">
        <v>156.995</v>
      </c>
      <c r="S302" s="12">
        <v>1.68</v>
      </c>
      <c r="T302" s="44">
        <f t="shared" si="52"/>
        <v>0.60499999999998977</v>
      </c>
      <c r="U302" s="37">
        <v>211.88</v>
      </c>
      <c r="V302" s="88">
        <v>208.90499999999997</v>
      </c>
      <c r="W302" s="88">
        <v>0.79800000000000004</v>
      </c>
      <c r="X302" s="87">
        <f t="shared" si="51"/>
        <v>2.9750000000000227</v>
      </c>
      <c r="Y302" s="69"/>
      <c r="Z302" s="67"/>
      <c r="AA302" s="67"/>
      <c r="AB302" s="67"/>
      <c r="AC302" s="67"/>
      <c r="AD302" s="67"/>
      <c r="AE302" s="67"/>
      <c r="AF302" s="67"/>
      <c r="AG302" s="77"/>
      <c r="AH302" s="81"/>
      <c r="AI302" s="7"/>
      <c r="AJ302" s="7"/>
      <c r="AK302" s="7"/>
      <c r="AL302" s="7"/>
      <c r="AM302" s="7"/>
      <c r="AN302" s="7"/>
      <c r="AO302" s="7"/>
      <c r="AP302" s="7"/>
      <c r="AQ302" s="91"/>
      <c r="AR302" s="67" t="s">
        <v>751</v>
      </c>
      <c r="AS302" s="77"/>
      <c r="AT302" s="3"/>
      <c r="AU302" s="3" t="s">
        <v>760</v>
      </c>
      <c r="AV302" s="3" t="s">
        <v>761</v>
      </c>
    </row>
    <row r="303" spans="1:48" ht="28.8" x14ac:dyDescent="0.3">
      <c r="A303" s="3" t="s">
        <v>488</v>
      </c>
      <c r="B303" s="5" t="s">
        <v>489</v>
      </c>
      <c r="C303" s="28" t="s">
        <v>750</v>
      </c>
      <c r="D303" s="33">
        <v>40.118565799999992</v>
      </c>
      <c r="E303" s="16">
        <v>7909.7764331279977</v>
      </c>
      <c r="F303" s="34">
        <v>6519.7945190190003</v>
      </c>
      <c r="G303" s="33">
        <v>20.766232600000006</v>
      </c>
      <c r="H303" s="16">
        <v>3900.0484438999979</v>
      </c>
      <c r="I303" s="34">
        <v>2949.791531459</v>
      </c>
      <c r="J303" s="33">
        <v>21.714072599999994</v>
      </c>
      <c r="K303" s="16">
        <v>3424.960671199</v>
      </c>
      <c r="L303" s="34">
        <v>2397.989938705</v>
      </c>
      <c r="M303" s="11">
        <v>40.118699999999997</v>
      </c>
      <c r="N303" s="12">
        <v>40.118569999999998</v>
      </c>
      <c r="O303" s="12">
        <v>4.0000000000000001E-3</v>
      </c>
      <c r="P303" s="45">
        <f t="shared" si="50"/>
        <v>1.2999999999863121E-4</v>
      </c>
      <c r="Q303" s="11">
        <v>20.76623</v>
      </c>
      <c r="R303" s="12">
        <v>20.76623</v>
      </c>
      <c r="S303" s="12">
        <v>1.9310000000000001E-2</v>
      </c>
      <c r="T303" s="44">
        <f t="shared" si="52"/>
        <v>0</v>
      </c>
      <c r="U303" s="37">
        <v>22.625</v>
      </c>
      <c r="V303" s="88">
        <v>21.71407</v>
      </c>
      <c r="W303" s="88">
        <v>4.4749999999999998E-2</v>
      </c>
      <c r="X303" s="87">
        <f t="shared" si="51"/>
        <v>0.91093000000000046</v>
      </c>
      <c r="Y303" s="69"/>
      <c r="Z303" s="67"/>
      <c r="AA303" s="67"/>
      <c r="AB303" s="67"/>
      <c r="AC303" s="67"/>
      <c r="AD303" s="67"/>
      <c r="AE303" s="67"/>
      <c r="AF303" s="67"/>
      <c r="AG303" s="77"/>
      <c r="AH303" s="81"/>
      <c r="AI303" s="7"/>
      <c r="AJ303" s="7"/>
      <c r="AK303" s="7"/>
      <c r="AL303" s="7"/>
      <c r="AM303" s="7"/>
      <c r="AN303" s="7"/>
      <c r="AO303" s="7"/>
      <c r="AP303" s="7"/>
      <c r="AQ303" s="91"/>
      <c r="AR303" s="67"/>
      <c r="AS303" s="77" t="s">
        <v>751</v>
      </c>
      <c r="AT303" s="3"/>
      <c r="AU303" s="3" t="s">
        <v>760</v>
      </c>
      <c r="AV303" s="3" t="s">
        <v>761</v>
      </c>
    </row>
    <row r="304" spans="1:48" ht="28.8" x14ac:dyDescent="0.3">
      <c r="A304" s="3" t="s">
        <v>490</v>
      </c>
      <c r="B304" s="5" t="s">
        <v>491</v>
      </c>
      <c r="C304" s="28" t="s">
        <v>750</v>
      </c>
      <c r="D304" s="33">
        <v>624.16404800000009</v>
      </c>
      <c r="E304" s="16">
        <v>116741.941870565</v>
      </c>
      <c r="F304" s="34">
        <v>95611.6182443125</v>
      </c>
      <c r="G304" s="33">
        <v>213.13756300000011</v>
      </c>
      <c r="H304" s="16">
        <v>34975.919568790006</v>
      </c>
      <c r="I304" s="34">
        <v>26500.738844429998</v>
      </c>
      <c r="J304" s="33">
        <v>356.586975</v>
      </c>
      <c r="K304" s="16">
        <v>55834.388545649985</v>
      </c>
      <c r="L304" s="34">
        <v>40415.722121637504</v>
      </c>
      <c r="M304" s="11">
        <v>641.74235999999996</v>
      </c>
      <c r="N304" s="12">
        <v>624.16407000000004</v>
      </c>
      <c r="O304" s="12">
        <v>0.12102</v>
      </c>
      <c r="P304" s="45">
        <f t="shared" si="50"/>
        <v>17.578289999999924</v>
      </c>
      <c r="Q304" s="11">
        <v>219.25842</v>
      </c>
      <c r="R304" s="12">
        <v>213.13755</v>
      </c>
      <c r="S304" s="12">
        <v>0.29302</v>
      </c>
      <c r="T304" s="44">
        <f t="shared" si="52"/>
        <v>6.1208699999999965</v>
      </c>
      <c r="U304" s="37">
        <v>366.80600000000004</v>
      </c>
      <c r="V304" s="88">
        <v>356.58698000000004</v>
      </c>
      <c r="W304" s="88">
        <v>0.22389000000000001</v>
      </c>
      <c r="X304" s="87">
        <f t="shared" si="51"/>
        <v>10.21902</v>
      </c>
      <c r="Y304" s="69"/>
      <c r="Z304" s="67"/>
      <c r="AA304" s="67"/>
      <c r="AB304" s="67"/>
      <c r="AC304" s="67"/>
      <c r="AD304" s="67"/>
      <c r="AE304" s="67"/>
      <c r="AF304" s="67"/>
      <c r="AG304" s="77"/>
      <c r="AH304" s="80"/>
      <c r="AI304" s="74"/>
      <c r="AJ304" s="76"/>
      <c r="AK304" s="76"/>
      <c r="AL304" s="76" t="s">
        <v>751</v>
      </c>
      <c r="AM304" s="76"/>
      <c r="AN304" s="76"/>
      <c r="AO304" s="76"/>
      <c r="AP304" s="76"/>
      <c r="AQ304" s="94">
        <v>1</v>
      </c>
      <c r="AR304" s="67"/>
      <c r="AS304" s="94"/>
      <c r="AT304" s="3"/>
      <c r="AU304" s="3" t="s">
        <v>760</v>
      </c>
      <c r="AV304" s="3" t="s">
        <v>761</v>
      </c>
    </row>
    <row r="305" spans="1:48" ht="28.8" x14ac:dyDescent="0.3">
      <c r="A305" s="3" t="s">
        <v>492</v>
      </c>
      <c r="B305" s="5" t="s">
        <v>493</v>
      </c>
      <c r="C305" s="28" t="s">
        <v>750</v>
      </c>
      <c r="D305" s="33">
        <v>2000.0000000000005</v>
      </c>
      <c r="E305" s="16">
        <v>345340.00000000017</v>
      </c>
      <c r="F305" s="34">
        <v>276443.47436500021</v>
      </c>
      <c r="G305" s="33">
        <v>960.1421600000001</v>
      </c>
      <c r="H305" s="16">
        <v>165787.74676720006</v>
      </c>
      <c r="I305" s="34">
        <v>124593.50545379997</v>
      </c>
      <c r="J305" s="33">
        <v>1386.6192000000001</v>
      </c>
      <c r="K305" s="16">
        <v>221848.37642040002</v>
      </c>
      <c r="L305" s="34">
        <v>160789.61530459998</v>
      </c>
      <c r="M305" s="48">
        <v>2172.8625199999997</v>
      </c>
      <c r="N305" s="27">
        <v>2172.8625199999997</v>
      </c>
      <c r="O305" s="27">
        <v>2.2480000000000003E-2</v>
      </c>
      <c r="P305" s="45">
        <f t="shared" si="50"/>
        <v>0</v>
      </c>
      <c r="Q305" s="11">
        <v>1025.027</v>
      </c>
      <c r="R305" s="12">
        <v>960.14215999999999</v>
      </c>
      <c r="S305" s="12">
        <v>2.5159999999999998E-2</v>
      </c>
      <c r="T305" s="44">
        <f t="shared" si="52"/>
        <v>64.884840000000054</v>
      </c>
      <c r="U305" s="37">
        <v>1387.2139999999999</v>
      </c>
      <c r="V305" s="88">
        <v>1386.62</v>
      </c>
      <c r="W305" s="88">
        <v>1.6299999999999999E-2</v>
      </c>
      <c r="X305" s="87">
        <f t="shared" si="51"/>
        <v>0.59400000000005093</v>
      </c>
      <c r="Y305" s="69"/>
      <c r="Z305" s="67"/>
      <c r="AA305" s="67"/>
      <c r="AB305" s="67"/>
      <c r="AC305" s="67"/>
      <c r="AD305" s="67"/>
      <c r="AE305" s="67"/>
      <c r="AF305" s="67"/>
      <c r="AG305" s="77"/>
      <c r="AH305" s="81"/>
      <c r="AI305" s="7"/>
      <c r="AJ305" s="7"/>
      <c r="AK305" s="7"/>
      <c r="AL305" s="7"/>
      <c r="AM305" s="7"/>
      <c r="AN305" s="7"/>
      <c r="AO305" s="7"/>
      <c r="AP305" s="7"/>
      <c r="AQ305" s="91"/>
      <c r="AR305" s="67" t="s">
        <v>751</v>
      </c>
      <c r="AS305" s="77" t="s">
        <v>751</v>
      </c>
      <c r="AT305" s="3"/>
      <c r="AU305" s="3" t="s">
        <v>760</v>
      </c>
      <c r="AV305" s="3" t="s">
        <v>761</v>
      </c>
    </row>
    <row r="306" spans="1:48" ht="28.8" x14ac:dyDescent="0.3">
      <c r="A306" s="3" t="s">
        <v>494</v>
      </c>
      <c r="B306" s="5" t="s">
        <v>495</v>
      </c>
      <c r="C306" s="28" t="s">
        <v>750</v>
      </c>
      <c r="D306" s="33">
        <v>206.29996</v>
      </c>
      <c r="E306" s="16">
        <v>40379.091170799999</v>
      </c>
      <c r="F306" s="34">
        <v>33350.908130675001</v>
      </c>
      <c r="G306" s="33">
        <v>131.560655</v>
      </c>
      <c r="H306" s="16">
        <v>25750.367003150001</v>
      </c>
      <c r="I306" s="34">
        <v>19951.713191374998</v>
      </c>
      <c r="J306" s="33">
        <v>137.05105499999999</v>
      </c>
      <c r="K306" s="16">
        <v>26825.002995300005</v>
      </c>
      <c r="L306" s="34">
        <v>20951.354696800005</v>
      </c>
      <c r="M306" s="11">
        <v>226.613</v>
      </c>
      <c r="N306" s="12">
        <v>226.613</v>
      </c>
      <c r="O306" s="12">
        <v>1.157</v>
      </c>
      <c r="P306" s="45">
        <f t="shared" si="50"/>
        <v>0</v>
      </c>
      <c r="Q306" s="11">
        <v>131.56100000000001</v>
      </c>
      <c r="R306" s="12">
        <v>131.56100000000001</v>
      </c>
      <c r="S306" s="12">
        <v>0.81200000000000006</v>
      </c>
      <c r="T306" s="44">
        <f t="shared" si="52"/>
        <v>0</v>
      </c>
      <c r="U306" s="37">
        <v>140.37800000000001</v>
      </c>
      <c r="V306" s="88">
        <v>137.05100000000002</v>
      </c>
      <c r="W306" s="88">
        <v>1.3259999999999998</v>
      </c>
      <c r="X306" s="87">
        <f t="shared" si="51"/>
        <v>3.3269999999999982</v>
      </c>
      <c r="Y306" s="69"/>
      <c r="Z306" s="67"/>
      <c r="AA306" s="67"/>
      <c r="AB306" s="67"/>
      <c r="AC306" s="67"/>
      <c r="AD306" s="67" t="s">
        <v>751</v>
      </c>
      <c r="AE306" s="67"/>
      <c r="AF306" s="67"/>
      <c r="AG306" s="77">
        <v>1</v>
      </c>
      <c r="AH306" s="81"/>
      <c r="AI306" s="7"/>
      <c r="AJ306" s="7"/>
      <c r="AK306" s="7"/>
      <c r="AL306" s="7"/>
      <c r="AM306" s="7"/>
      <c r="AN306" s="7"/>
      <c r="AO306" s="7"/>
      <c r="AP306" s="7"/>
      <c r="AQ306" s="91"/>
      <c r="AR306" s="67"/>
      <c r="AS306" s="77"/>
      <c r="AT306" s="3"/>
      <c r="AU306" s="3" t="s">
        <v>760</v>
      </c>
      <c r="AV306" s="3" t="s">
        <v>761</v>
      </c>
    </row>
    <row r="307" spans="1:48" ht="28.8" x14ac:dyDescent="0.3">
      <c r="A307" s="3" t="s">
        <v>496</v>
      </c>
      <c r="B307" s="5" t="s">
        <v>497</v>
      </c>
      <c r="C307" s="28" t="s">
        <v>750</v>
      </c>
      <c r="D307" s="33">
        <v>2299.9999985236823</v>
      </c>
      <c r="E307" s="16">
        <v>397140.99974508432</v>
      </c>
      <c r="F307" s="34">
        <v>318557.93947901338</v>
      </c>
      <c r="G307" s="33">
        <v>1093.4271545097595</v>
      </c>
      <c r="H307" s="16">
        <v>169756.21176677311</v>
      </c>
      <c r="I307" s="34">
        <v>122196.62086199268</v>
      </c>
      <c r="J307" s="33">
        <v>1398.2912386700793</v>
      </c>
      <c r="K307" s="16">
        <v>193159.95170557484</v>
      </c>
      <c r="L307" s="34">
        <v>131196.75856386602</v>
      </c>
      <c r="M307" s="41">
        <v>2472.0496499999999</v>
      </c>
      <c r="N307" s="20">
        <v>2472.0496499999999</v>
      </c>
      <c r="O307" s="20">
        <v>15.789339999999999</v>
      </c>
      <c r="P307" s="45">
        <f t="shared" si="50"/>
        <v>0</v>
      </c>
      <c r="Q307" s="11">
        <v>1141.1959999999999</v>
      </c>
      <c r="R307" s="12">
        <v>1093.42715</v>
      </c>
      <c r="S307" s="12">
        <v>16.349170000000001</v>
      </c>
      <c r="T307" s="44">
        <f t="shared" si="52"/>
        <v>47.768849999999929</v>
      </c>
      <c r="U307" s="37">
        <v>1449.116</v>
      </c>
      <c r="V307" s="88">
        <v>1398.2912500000002</v>
      </c>
      <c r="W307" s="88">
        <v>15.96912</v>
      </c>
      <c r="X307" s="87">
        <f t="shared" si="51"/>
        <v>50.824749999999767</v>
      </c>
      <c r="Y307" s="69"/>
      <c r="Z307" s="67"/>
      <c r="AA307" s="67"/>
      <c r="AB307" s="67"/>
      <c r="AC307" s="67"/>
      <c r="AD307" s="67"/>
      <c r="AE307" s="67"/>
      <c r="AF307" s="67"/>
      <c r="AG307" s="77"/>
      <c r="AH307" s="81"/>
      <c r="AI307" s="7"/>
      <c r="AJ307" s="7"/>
      <c r="AK307" s="7"/>
      <c r="AL307" s="7"/>
      <c r="AM307" s="7"/>
      <c r="AN307" s="7"/>
      <c r="AO307" s="7"/>
      <c r="AP307" s="7"/>
      <c r="AQ307" s="91"/>
      <c r="AR307" s="67"/>
      <c r="AS307" s="77"/>
      <c r="AT307" s="3"/>
      <c r="AU307" s="3" t="s">
        <v>760</v>
      </c>
      <c r="AV307" s="3" t="s">
        <v>761</v>
      </c>
    </row>
    <row r="308" spans="1:48" ht="28.8" x14ac:dyDescent="0.3">
      <c r="A308" s="3" t="s">
        <v>498</v>
      </c>
      <c r="B308" s="5" t="s">
        <v>499</v>
      </c>
      <c r="C308" s="28" t="s">
        <v>750</v>
      </c>
      <c r="D308" s="33">
        <v>1568.3275886204799</v>
      </c>
      <c r="E308" s="16">
        <v>282032.350261621</v>
      </c>
      <c r="F308" s="34">
        <v>228738.25225109633</v>
      </c>
      <c r="G308" s="33">
        <v>631.03705648671996</v>
      </c>
      <c r="H308" s="16">
        <v>102804.17649050416</v>
      </c>
      <c r="I308" s="34">
        <v>76156.569872410982</v>
      </c>
      <c r="J308" s="33">
        <v>883.6393281385599</v>
      </c>
      <c r="K308" s="16">
        <v>127120.35373813726</v>
      </c>
      <c r="L308" s="34">
        <v>88118.874316697184</v>
      </c>
      <c r="M308" s="11">
        <v>1098.5039999999999</v>
      </c>
      <c r="N308" s="12">
        <v>1098.5039999999999</v>
      </c>
      <c r="O308" s="12">
        <v>8.3102</v>
      </c>
      <c r="P308" s="45">
        <f t="shared" si="50"/>
        <v>0</v>
      </c>
      <c r="Q308" s="11">
        <v>657.73199999999997</v>
      </c>
      <c r="R308" s="12">
        <v>631.03706</v>
      </c>
      <c r="S308" s="12">
        <v>11.562200000000001</v>
      </c>
      <c r="T308" s="44">
        <f t="shared" si="52"/>
        <v>26.694939999999974</v>
      </c>
      <c r="U308" s="37">
        <v>909.21299999999985</v>
      </c>
      <c r="V308" s="88">
        <v>883.63933000000009</v>
      </c>
      <c r="W308" s="88">
        <v>11.49615</v>
      </c>
      <c r="X308" s="87">
        <f t="shared" si="51"/>
        <v>25.573669999999765</v>
      </c>
      <c r="Y308" s="69"/>
      <c r="Z308" s="67"/>
      <c r="AA308" s="67"/>
      <c r="AB308" s="67"/>
      <c r="AC308" s="67"/>
      <c r="AD308" s="67"/>
      <c r="AE308" s="67"/>
      <c r="AF308" s="67"/>
      <c r="AG308" s="77"/>
      <c r="AH308" s="81"/>
      <c r="AI308" s="7"/>
      <c r="AJ308" s="7"/>
      <c r="AK308" s="7"/>
      <c r="AL308" s="7"/>
      <c r="AM308" s="7"/>
      <c r="AN308" s="7"/>
      <c r="AO308" s="7"/>
      <c r="AP308" s="7"/>
      <c r="AQ308" s="91"/>
      <c r="AR308" s="67"/>
      <c r="AS308" s="77"/>
      <c r="AT308" s="3"/>
      <c r="AU308" s="3" t="s">
        <v>760</v>
      </c>
      <c r="AV308" s="3" t="s">
        <v>761</v>
      </c>
    </row>
    <row r="309" spans="1:48" ht="28.8" x14ac:dyDescent="0.3">
      <c r="A309" s="3" t="s">
        <v>500</v>
      </c>
      <c r="B309" s="5" t="s">
        <v>499</v>
      </c>
      <c r="C309" s="28" t="s">
        <v>750</v>
      </c>
      <c r="D309" s="33">
        <v>1250.0000095078001</v>
      </c>
      <c r="E309" s="16">
        <v>211301.42852805025</v>
      </c>
      <c r="F309" s="34">
        <v>168902.81681603062</v>
      </c>
      <c r="G309" s="33">
        <v>649.43489590659999</v>
      </c>
      <c r="H309" s="16">
        <v>92040.672130632025</v>
      </c>
      <c r="I309" s="34">
        <v>64706.968589476259</v>
      </c>
      <c r="J309" s="33">
        <v>725.56468045960014</v>
      </c>
      <c r="K309" s="16">
        <v>87575.656930303725</v>
      </c>
      <c r="L309" s="34">
        <v>56362.035105072733</v>
      </c>
      <c r="M309" s="11">
        <v>1601.097</v>
      </c>
      <c r="N309" s="12">
        <v>1601.097</v>
      </c>
      <c r="O309" s="12">
        <v>11.49</v>
      </c>
      <c r="P309" s="45">
        <f t="shared" si="50"/>
        <v>0</v>
      </c>
      <c r="Q309" s="11">
        <v>649.43489999999997</v>
      </c>
      <c r="R309" s="12">
        <v>649.43489999999997</v>
      </c>
      <c r="S309" s="12">
        <v>11.59554</v>
      </c>
      <c r="T309" s="44">
        <f t="shared" si="52"/>
        <v>0</v>
      </c>
      <c r="U309" s="37">
        <v>757.72909000000004</v>
      </c>
      <c r="V309" s="88">
        <v>752.65409</v>
      </c>
      <c r="W309" s="88">
        <v>11.634689999999997</v>
      </c>
      <c r="X309" s="87">
        <f t="shared" si="51"/>
        <v>5.0750000000000455</v>
      </c>
      <c r="Y309" s="69"/>
      <c r="Z309" s="67"/>
      <c r="AA309" s="67"/>
      <c r="AB309" s="67"/>
      <c r="AC309" s="67"/>
      <c r="AD309" s="67" t="s">
        <v>752</v>
      </c>
      <c r="AE309" s="67"/>
      <c r="AF309" s="67"/>
      <c r="AG309" s="77">
        <v>2</v>
      </c>
      <c r="AH309" s="80"/>
      <c r="AI309" s="74"/>
      <c r="AJ309" s="76"/>
      <c r="AK309" s="76"/>
      <c r="AL309" s="76" t="s">
        <v>752</v>
      </c>
      <c r="AM309" s="76"/>
      <c r="AN309" s="76"/>
      <c r="AO309" s="76"/>
      <c r="AP309" s="76"/>
      <c r="AQ309" s="94">
        <v>2</v>
      </c>
      <c r="AR309" s="67" t="s">
        <v>751</v>
      </c>
      <c r="AS309" s="94"/>
      <c r="AT309" s="3"/>
      <c r="AU309" s="3" t="s">
        <v>760</v>
      </c>
      <c r="AV309" s="3" t="s">
        <v>761</v>
      </c>
    </row>
    <row r="310" spans="1:48" ht="28.8" x14ac:dyDescent="0.3">
      <c r="A310" s="3" t="s">
        <v>501</v>
      </c>
      <c r="B310" s="5" t="s">
        <v>502</v>
      </c>
      <c r="C310" s="28" t="s">
        <v>750</v>
      </c>
      <c r="D310" s="33">
        <v>299.99999620000011</v>
      </c>
      <c r="E310" s="16">
        <v>58718.999256226009</v>
      </c>
      <c r="F310" s="34">
        <v>48639.973265536042</v>
      </c>
      <c r="G310" s="33">
        <v>131.12635379999998</v>
      </c>
      <c r="H310" s="16">
        <v>25665.361229274</v>
      </c>
      <c r="I310" s="34">
        <v>20428.631509421983</v>
      </c>
      <c r="J310" s="33">
        <v>249.03973499999998</v>
      </c>
      <c r="K310" s="16">
        <v>48744.547331624017</v>
      </c>
      <c r="L310" s="34">
        <v>38063.592928968988</v>
      </c>
      <c r="M310" s="11">
        <v>398.536</v>
      </c>
      <c r="N310" s="12">
        <v>398.536</v>
      </c>
      <c r="O310" s="12">
        <v>0.107</v>
      </c>
      <c r="P310" s="45">
        <f t="shared" si="50"/>
        <v>0</v>
      </c>
      <c r="Q310" s="11">
        <v>133.84980999999999</v>
      </c>
      <c r="R310" s="12">
        <v>131.12636000000001</v>
      </c>
      <c r="S310" s="12">
        <v>0.39676</v>
      </c>
      <c r="T310" s="44">
        <f t="shared" si="52"/>
        <v>2.7234499999999855</v>
      </c>
      <c r="U310" s="37">
        <v>251.95913999999999</v>
      </c>
      <c r="V310" s="88">
        <v>249.03972999999999</v>
      </c>
      <c r="W310" s="88">
        <v>0.56725000000000003</v>
      </c>
      <c r="X310" s="87">
        <f t="shared" si="51"/>
        <v>2.9194099999999992</v>
      </c>
      <c r="Y310" s="69"/>
      <c r="Z310" s="67"/>
      <c r="AA310" s="67"/>
      <c r="AB310" s="67"/>
      <c r="AC310" s="67"/>
      <c r="AD310" s="67"/>
      <c r="AE310" s="67"/>
      <c r="AF310" s="67"/>
      <c r="AG310" s="77"/>
      <c r="AH310" s="80"/>
      <c r="AI310" s="74"/>
      <c r="AJ310" s="76"/>
      <c r="AK310" s="76" t="s">
        <v>751</v>
      </c>
      <c r="AL310" s="76"/>
      <c r="AM310" s="76"/>
      <c r="AN310" s="76"/>
      <c r="AO310" s="76"/>
      <c r="AP310" s="76"/>
      <c r="AQ310" s="94">
        <v>1</v>
      </c>
      <c r="AR310" s="67"/>
      <c r="AS310" s="94"/>
      <c r="AT310" s="3"/>
      <c r="AU310" s="3" t="s">
        <v>760</v>
      </c>
      <c r="AV310" s="3" t="s">
        <v>761</v>
      </c>
    </row>
    <row r="311" spans="1:48" ht="28.8" x14ac:dyDescent="0.3">
      <c r="A311" s="3" t="s">
        <v>503</v>
      </c>
      <c r="B311" s="5" t="s">
        <v>504</v>
      </c>
      <c r="C311" s="28" t="s">
        <v>750</v>
      </c>
      <c r="D311" s="33">
        <v>115.00002050000008</v>
      </c>
      <c r="E311" s="16">
        <v>22673.404041780006</v>
      </c>
      <c r="F311" s="34">
        <v>18736.487625360005</v>
      </c>
      <c r="G311" s="33">
        <v>52.438880500000046</v>
      </c>
      <c r="H311" s="16">
        <v>10338.849679380002</v>
      </c>
      <c r="I311" s="34">
        <v>8250.5947489299997</v>
      </c>
      <c r="J311" s="33">
        <v>83.374789999999976</v>
      </c>
      <c r="K311" s="16">
        <v>16438.173596279994</v>
      </c>
      <c r="L311" s="34">
        <v>12878.012588489999</v>
      </c>
      <c r="M311" s="11">
        <v>152.964</v>
      </c>
      <c r="N311" s="12">
        <v>152.964</v>
      </c>
      <c r="O311" s="12">
        <v>0.438</v>
      </c>
      <c r="P311" s="45">
        <f t="shared" si="50"/>
        <v>0</v>
      </c>
      <c r="Q311" s="11">
        <v>52.439</v>
      </c>
      <c r="R311" s="12">
        <v>52.439</v>
      </c>
      <c r="S311" s="12">
        <v>1.369</v>
      </c>
      <c r="T311" s="44">
        <f t="shared" si="52"/>
        <v>0</v>
      </c>
      <c r="U311" s="37">
        <v>83.370999999999995</v>
      </c>
      <c r="V311" s="88">
        <v>82.634000000000015</v>
      </c>
      <c r="W311" s="88">
        <v>0.83499999999999996</v>
      </c>
      <c r="X311" s="87">
        <f t="shared" si="51"/>
        <v>0.73699999999998056</v>
      </c>
      <c r="Y311" s="69"/>
      <c r="Z311" s="67"/>
      <c r="AA311" s="67"/>
      <c r="AB311" s="67"/>
      <c r="AC311" s="67"/>
      <c r="AD311" s="67"/>
      <c r="AE311" s="67"/>
      <c r="AF311" s="67"/>
      <c r="AG311" s="77"/>
      <c r="AH311" s="81"/>
      <c r="AI311" s="7"/>
      <c r="AJ311" s="7"/>
      <c r="AK311" s="7"/>
      <c r="AL311" s="7"/>
      <c r="AM311" s="7"/>
      <c r="AN311" s="7"/>
      <c r="AO311" s="7"/>
      <c r="AP311" s="7"/>
      <c r="AQ311" s="91"/>
      <c r="AR311" s="67"/>
      <c r="AS311" s="77"/>
      <c r="AT311" s="3"/>
      <c r="AU311" s="3" t="s">
        <v>760</v>
      </c>
      <c r="AV311" s="3" t="s">
        <v>761</v>
      </c>
    </row>
    <row r="312" spans="1:48" ht="108.75" customHeight="1" x14ac:dyDescent="0.3">
      <c r="A312" s="3" t="s">
        <v>505</v>
      </c>
      <c r="B312" s="5" t="s">
        <v>506</v>
      </c>
      <c r="C312" s="28" t="s">
        <v>750</v>
      </c>
      <c r="D312" s="33">
        <v>65.735901999999996</v>
      </c>
      <c r="E312" s="16">
        <v>12960.490438320003</v>
      </c>
      <c r="F312" s="34">
        <v>10735.709574439999</v>
      </c>
      <c r="G312" s="33">
        <v>33.132151999999998</v>
      </c>
      <c r="H312" s="16">
        <v>6532.3350883199992</v>
      </c>
      <c r="I312" s="34">
        <v>5153.3050773000014</v>
      </c>
      <c r="J312" s="33">
        <v>25.466190000000005</v>
      </c>
      <c r="K312" s="16">
        <v>5020.9140201199998</v>
      </c>
      <c r="L312" s="34">
        <v>3902.9954769000005</v>
      </c>
      <c r="M312" s="11">
        <v>65.738</v>
      </c>
      <c r="N312" s="12">
        <v>65.738</v>
      </c>
      <c r="O312" s="12">
        <v>5.6740000000000004</v>
      </c>
      <c r="P312" s="45">
        <f t="shared" si="50"/>
        <v>0</v>
      </c>
      <c r="Q312" s="56">
        <v>33.131</v>
      </c>
      <c r="R312" s="12">
        <v>33.131</v>
      </c>
      <c r="S312" s="12">
        <v>8.3309999999999995</v>
      </c>
      <c r="T312" s="44">
        <f t="shared" si="52"/>
        <v>0</v>
      </c>
      <c r="U312" s="37">
        <v>25.465999999999998</v>
      </c>
      <c r="V312" s="88">
        <v>25.465999999999998</v>
      </c>
      <c r="W312" s="88">
        <v>5.8149999999999995</v>
      </c>
      <c r="X312" s="87">
        <f t="shared" si="51"/>
        <v>0</v>
      </c>
      <c r="Y312" s="69"/>
      <c r="Z312" s="67"/>
      <c r="AA312" s="67"/>
      <c r="AB312" s="67"/>
      <c r="AC312" s="67"/>
      <c r="AD312" s="67" t="s">
        <v>751</v>
      </c>
      <c r="AE312" s="67"/>
      <c r="AF312" s="67"/>
      <c r="AG312" s="77">
        <v>1</v>
      </c>
      <c r="AH312" s="80" t="s">
        <v>751</v>
      </c>
      <c r="AI312" s="74"/>
      <c r="AJ312" s="76"/>
      <c r="AK312" s="76"/>
      <c r="AL312" s="76"/>
      <c r="AM312" s="76"/>
      <c r="AN312" s="76"/>
      <c r="AO312" s="76"/>
      <c r="AP312" s="76"/>
      <c r="AQ312" s="94">
        <v>1</v>
      </c>
      <c r="AR312" s="67" t="s">
        <v>751</v>
      </c>
      <c r="AS312" s="94"/>
      <c r="AT312" s="3" t="s">
        <v>849</v>
      </c>
      <c r="AU312" s="3" t="s">
        <v>762</v>
      </c>
      <c r="AV312" s="3" t="s">
        <v>761</v>
      </c>
    </row>
    <row r="313" spans="1:48" ht="28.8" x14ac:dyDescent="0.3">
      <c r="A313" s="3" t="s">
        <v>507</v>
      </c>
      <c r="B313" s="5" t="s">
        <v>508</v>
      </c>
      <c r="C313" s="28" t="s">
        <v>750</v>
      </c>
      <c r="D313" s="33">
        <v>166.20312719999993</v>
      </c>
      <c r="E313" s="16">
        <v>32441.426533446007</v>
      </c>
      <c r="F313" s="34">
        <v>26777.792860443002</v>
      </c>
      <c r="G313" s="33">
        <v>125.93097330000008</v>
      </c>
      <c r="H313" s="16">
        <v>19863.092418608994</v>
      </c>
      <c r="I313" s="34">
        <v>14041.424893828498</v>
      </c>
      <c r="J313" s="33">
        <v>104.29568730000003</v>
      </c>
      <c r="K313" s="16">
        <v>16450.558757371004</v>
      </c>
      <c r="L313" s="34">
        <v>11709.3281718935</v>
      </c>
      <c r="M313" s="11">
        <v>166.20400000000001</v>
      </c>
      <c r="N313" s="12">
        <v>166.20400000000001</v>
      </c>
      <c r="O313" s="12">
        <v>0.14699999999999999</v>
      </c>
      <c r="P313" s="45">
        <f t="shared" si="50"/>
        <v>0</v>
      </c>
      <c r="Q313" s="11">
        <v>138.22999999999999</v>
      </c>
      <c r="R313" s="12">
        <v>125.92700000000001</v>
      </c>
      <c r="S313" s="12">
        <v>6.2E-2</v>
      </c>
      <c r="T313" s="44">
        <f t="shared" si="52"/>
        <v>12.302999999999983</v>
      </c>
      <c r="U313" s="37">
        <v>115.39000000000001</v>
      </c>
      <c r="V313" s="88">
        <v>104.29567</v>
      </c>
      <c r="W313" s="88">
        <v>0.18414999999999998</v>
      </c>
      <c r="X313" s="87">
        <f t="shared" si="51"/>
        <v>11.094330000000014</v>
      </c>
      <c r="Y313" s="69"/>
      <c r="Z313" s="67"/>
      <c r="AA313" s="67"/>
      <c r="AB313" s="67"/>
      <c r="AC313" s="67"/>
      <c r="AD313" s="67"/>
      <c r="AE313" s="67"/>
      <c r="AF313" s="67"/>
      <c r="AG313" s="77"/>
      <c r="AH313" s="81"/>
      <c r="AI313" s="7"/>
      <c r="AJ313" s="7"/>
      <c r="AK313" s="7"/>
      <c r="AL313" s="7"/>
      <c r="AM313" s="7"/>
      <c r="AN313" s="7"/>
      <c r="AO313" s="7"/>
      <c r="AP313" s="7"/>
      <c r="AQ313" s="91"/>
      <c r="AR313" s="67"/>
      <c r="AS313" s="77"/>
      <c r="AT313" s="3"/>
      <c r="AU313" s="3" t="s">
        <v>760</v>
      </c>
      <c r="AV313" s="3" t="s">
        <v>761</v>
      </c>
    </row>
    <row r="314" spans="1:48" ht="44.25" customHeight="1" x14ac:dyDescent="0.3">
      <c r="A314" s="3" t="s">
        <v>509</v>
      </c>
      <c r="B314" s="5" t="s">
        <v>510</v>
      </c>
      <c r="C314" s="28" t="s">
        <v>750</v>
      </c>
      <c r="D314" s="33">
        <v>21.818674400000003</v>
      </c>
      <c r="E314" s="16">
        <v>4301.7698447039984</v>
      </c>
      <c r="F314" s="34">
        <v>3539.7173831589998</v>
      </c>
      <c r="G314" s="33">
        <v>0.69546930000000018</v>
      </c>
      <c r="H314" s="16">
        <v>137.11872718799992</v>
      </c>
      <c r="I314" s="34">
        <v>114.84653662100007</v>
      </c>
      <c r="J314" s="33">
        <v>0</v>
      </c>
      <c r="K314" s="16">
        <v>0</v>
      </c>
      <c r="L314" s="34">
        <v>0</v>
      </c>
      <c r="M314" s="11">
        <v>21.83</v>
      </c>
      <c r="N314" s="12">
        <v>21.83</v>
      </c>
      <c r="O314" s="12">
        <v>4.08</v>
      </c>
      <c r="P314" s="45">
        <f t="shared" si="50"/>
        <v>0</v>
      </c>
      <c r="Q314" s="142" t="s">
        <v>825</v>
      </c>
      <c r="R314" s="167"/>
      <c r="S314" s="167"/>
      <c r="T314" s="168"/>
      <c r="U314" s="153" t="s">
        <v>824</v>
      </c>
      <c r="V314" s="154"/>
      <c r="W314" s="154"/>
      <c r="X314" s="155"/>
      <c r="Y314" s="69"/>
      <c r="Z314" s="67"/>
      <c r="AA314" s="67"/>
      <c r="AB314" s="67"/>
      <c r="AC314" s="67"/>
      <c r="AD314" s="67"/>
      <c r="AE314" s="67"/>
      <c r="AF314" s="67"/>
      <c r="AG314" s="77"/>
      <c r="AH314" s="81"/>
      <c r="AI314" s="7"/>
      <c r="AJ314" s="7"/>
      <c r="AK314" s="7"/>
      <c r="AL314" s="7"/>
      <c r="AM314" s="7"/>
      <c r="AN314" s="7"/>
      <c r="AO314" s="7"/>
      <c r="AP314" s="7"/>
      <c r="AQ314" s="91"/>
      <c r="AR314" s="67"/>
      <c r="AS314" s="77"/>
      <c r="AT314" s="3"/>
      <c r="AU314" s="3" t="s">
        <v>760</v>
      </c>
      <c r="AV314" s="3" t="s">
        <v>761</v>
      </c>
    </row>
    <row r="315" spans="1:48" ht="28.8" x14ac:dyDescent="0.3">
      <c r="A315" s="3" t="s">
        <v>511</v>
      </c>
      <c r="B315" s="5" t="s">
        <v>512</v>
      </c>
      <c r="C315" s="28" t="s">
        <v>750</v>
      </c>
      <c r="D315" s="33">
        <v>964.94726399999968</v>
      </c>
      <c r="E315" s="16">
        <v>172718.7968832</v>
      </c>
      <c r="F315" s="34">
        <v>139971.99658782</v>
      </c>
      <c r="G315" s="33">
        <v>378.45258000000007</v>
      </c>
      <c r="H315" s="16">
        <v>58786.434345239992</v>
      </c>
      <c r="I315" s="34">
        <v>43379.488530900009</v>
      </c>
      <c r="J315" s="33">
        <v>432.00158400000009</v>
      </c>
      <c r="K315" s="16">
        <v>61650.946052359999</v>
      </c>
      <c r="L315" s="34">
        <v>42926.321156759994</v>
      </c>
      <c r="M315" s="11">
        <v>974.59699999999998</v>
      </c>
      <c r="N315" s="12">
        <v>964.947</v>
      </c>
      <c r="O315" s="12">
        <v>0.36899999999999999</v>
      </c>
      <c r="P315" s="45">
        <f t="shared" si="50"/>
        <v>9.6499999999999773</v>
      </c>
      <c r="Q315" s="11">
        <v>382.23599999999999</v>
      </c>
      <c r="R315" s="12">
        <v>378.45100000000002</v>
      </c>
      <c r="S315" s="12" t="s">
        <v>627</v>
      </c>
      <c r="T315" s="45">
        <f>Q315-R315</f>
        <v>3.7849999999999682</v>
      </c>
      <c r="U315" s="37">
        <v>436.32100000000003</v>
      </c>
      <c r="V315" s="88">
        <v>432.00200000000001</v>
      </c>
      <c r="W315" s="88">
        <v>2.0640000000000001</v>
      </c>
      <c r="X315" s="87">
        <f>U315-V315</f>
        <v>4.3190000000000168</v>
      </c>
      <c r="Y315" s="69"/>
      <c r="Z315" s="67"/>
      <c r="AA315" s="67"/>
      <c r="AB315" s="67"/>
      <c r="AC315" s="67"/>
      <c r="AD315" s="67" t="s">
        <v>751</v>
      </c>
      <c r="AE315" s="67"/>
      <c r="AF315" s="67"/>
      <c r="AG315" s="77">
        <v>1</v>
      </c>
      <c r="AH315" s="81"/>
      <c r="AI315" s="7"/>
      <c r="AJ315" s="7"/>
      <c r="AK315" s="7"/>
      <c r="AL315" s="7"/>
      <c r="AM315" s="7"/>
      <c r="AN315" s="7"/>
      <c r="AO315" s="7"/>
      <c r="AP315" s="7"/>
      <c r="AQ315" s="91"/>
      <c r="AR315" s="67"/>
      <c r="AS315" s="77"/>
      <c r="AT315" s="3"/>
      <c r="AU315" s="3" t="s">
        <v>760</v>
      </c>
      <c r="AV315" s="3" t="s">
        <v>761</v>
      </c>
    </row>
    <row r="316" spans="1:48" ht="28.8" x14ac:dyDescent="0.3">
      <c r="A316" s="3" t="s">
        <v>513</v>
      </c>
      <c r="B316" s="5" t="s">
        <v>514</v>
      </c>
      <c r="C316" s="28" t="s">
        <v>750</v>
      </c>
      <c r="D316" s="33">
        <v>450.00000394240004</v>
      </c>
      <c r="E316" s="16">
        <v>86903.937447260134</v>
      </c>
      <c r="F316" s="34">
        <v>71379.898485270169</v>
      </c>
      <c r="G316" s="33">
        <v>274.36543907279997</v>
      </c>
      <c r="H316" s="16">
        <v>42960.140450019026</v>
      </c>
      <c r="I316" s="34">
        <v>30531.882978031826</v>
      </c>
      <c r="J316" s="33">
        <v>321.3157990496</v>
      </c>
      <c r="K316" s="16">
        <v>50311.627815764346</v>
      </c>
      <c r="L316" s="34">
        <v>35888.205707793008</v>
      </c>
      <c r="M316" s="11">
        <v>477.56200000000001</v>
      </c>
      <c r="N316" s="12">
        <v>477.56200000000001</v>
      </c>
      <c r="O316" s="12">
        <v>4.79</v>
      </c>
      <c r="P316" s="45">
        <f t="shared" si="50"/>
        <v>0</v>
      </c>
      <c r="Q316" s="11">
        <v>276.31229000000002</v>
      </c>
      <c r="R316" s="12">
        <v>274.36545000000001</v>
      </c>
      <c r="S316" s="12">
        <v>0.53735999999999995</v>
      </c>
      <c r="T316" s="45">
        <f t="shared" ref="T316:T344" si="53">Q316-R316</f>
        <v>1.9468400000000088</v>
      </c>
      <c r="U316" s="37">
        <v>323.78526000000005</v>
      </c>
      <c r="V316" s="88">
        <v>321.31580999999994</v>
      </c>
      <c r="W316" s="88">
        <v>4.8536599999999996</v>
      </c>
      <c r="X316" s="87">
        <f t="shared" ref="X316:X344" si="54">U316-V316</f>
        <v>2.4694500000001085</v>
      </c>
      <c r="Y316" s="69"/>
      <c r="Z316" s="67"/>
      <c r="AA316" s="67"/>
      <c r="AB316" s="67"/>
      <c r="AC316" s="67"/>
      <c r="AD316" s="67"/>
      <c r="AE316" s="67"/>
      <c r="AF316" s="67"/>
      <c r="AG316" s="77"/>
      <c r="AH316" s="80"/>
      <c r="AI316" s="74"/>
      <c r="AJ316" s="76"/>
      <c r="AK316" s="76"/>
      <c r="AL316" s="76"/>
      <c r="AM316" s="76"/>
      <c r="AN316" s="76" t="s">
        <v>751</v>
      </c>
      <c r="AO316" s="76"/>
      <c r="AP316" s="76"/>
      <c r="AQ316" s="94">
        <v>1</v>
      </c>
      <c r="AR316" s="67"/>
      <c r="AS316" s="94"/>
      <c r="AT316" s="3"/>
      <c r="AU316" s="3" t="s">
        <v>760</v>
      </c>
      <c r="AV316" s="3" t="s">
        <v>761</v>
      </c>
    </row>
    <row r="317" spans="1:48" ht="28.8" x14ac:dyDescent="0.3">
      <c r="A317" s="3" t="s">
        <v>515</v>
      </c>
      <c r="B317" s="5" t="s">
        <v>516</v>
      </c>
      <c r="C317" s="28" t="s">
        <v>750</v>
      </c>
      <c r="D317" s="33">
        <v>848.2273090000001</v>
      </c>
      <c r="E317" s="16">
        <v>162113.20329608</v>
      </c>
      <c r="F317" s="34">
        <v>133354.06004052499</v>
      </c>
      <c r="G317" s="33">
        <v>410.12771099999998</v>
      </c>
      <c r="H317" s="16">
        <v>78383.608126319959</v>
      </c>
      <c r="I317" s="34">
        <v>61052.83951173001</v>
      </c>
      <c r="J317" s="33">
        <v>574.95368400000018</v>
      </c>
      <c r="K317" s="16">
        <v>97701.680304629976</v>
      </c>
      <c r="L317" s="34">
        <v>71983.469632890017</v>
      </c>
      <c r="M317" s="11">
        <v>848.22699999999998</v>
      </c>
      <c r="N317" s="12">
        <v>848.22699999999998</v>
      </c>
      <c r="O317" s="12">
        <v>9.02</v>
      </c>
      <c r="P317" s="45">
        <f t="shared" si="50"/>
        <v>0</v>
      </c>
      <c r="Q317" s="11">
        <v>417.92</v>
      </c>
      <c r="R317" s="12">
        <v>410.12772999999999</v>
      </c>
      <c r="S317" s="12">
        <v>0.45845999999999998</v>
      </c>
      <c r="T317" s="45">
        <f t="shared" si="53"/>
        <v>7.7922700000000304</v>
      </c>
      <c r="U317" s="37">
        <v>584.17399999999998</v>
      </c>
      <c r="V317" s="88">
        <v>574.95199999999988</v>
      </c>
      <c r="W317" s="88">
        <v>0.12919999999999998</v>
      </c>
      <c r="X317" s="87">
        <f t="shared" si="54"/>
        <v>9.2220000000000937</v>
      </c>
      <c r="Y317" s="69"/>
      <c r="Z317" s="67"/>
      <c r="AA317" s="67"/>
      <c r="AB317" s="67"/>
      <c r="AC317" s="67"/>
      <c r="AD317" s="67"/>
      <c r="AE317" s="67"/>
      <c r="AF317" s="67"/>
      <c r="AG317" s="77"/>
      <c r="AH317" s="81"/>
      <c r="AI317" s="7"/>
      <c r="AJ317" s="7"/>
      <c r="AK317" s="7"/>
      <c r="AL317" s="7"/>
      <c r="AM317" s="7"/>
      <c r="AN317" s="7"/>
      <c r="AO317" s="7"/>
      <c r="AP317" s="7"/>
      <c r="AQ317" s="91"/>
      <c r="AR317" s="67"/>
      <c r="AS317" s="77"/>
      <c r="AT317" s="3"/>
      <c r="AU317" s="3" t="s">
        <v>760</v>
      </c>
      <c r="AV317" s="3" t="s">
        <v>761</v>
      </c>
    </row>
    <row r="318" spans="1:48" ht="53.25" customHeight="1" x14ac:dyDescent="0.3">
      <c r="A318" s="3" t="s">
        <v>517</v>
      </c>
      <c r="B318" s="5" t="s">
        <v>518</v>
      </c>
      <c r="C318" s="28" t="s">
        <v>750</v>
      </c>
      <c r="D318" s="33">
        <v>188.48259139999988</v>
      </c>
      <c r="E318" s="16">
        <v>37010.764827695995</v>
      </c>
      <c r="F318" s="34">
        <v>30680.55595605799</v>
      </c>
      <c r="G318" s="33">
        <v>96.950151399999939</v>
      </c>
      <c r="H318" s="16">
        <v>15291.947380322004</v>
      </c>
      <c r="I318" s="34">
        <v>11024.095430465002</v>
      </c>
      <c r="J318" s="33">
        <v>125.75593240000003</v>
      </c>
      <c r="K318" s="16">
        <v>19835.483217560002</v>
      </c>
      <c r="L318" s="34">
        <v>14291.335865201003</v>
      </c>
      <c r="M318" s="11">
        <v>188.482</v>
      </c>
      <c r="N318" s="12">
        <v>188.482</v>
      </c>
      <c r="O318" s="12">
        <v>2.1999999999999999E-2</v>
      </c>
      <c r="P318" s="45">
        <f t="shared" si="50"/>
        <v>0</v>
      </c>
      <c r="Q318" s="11">
        <v>96.944000000000003</v>
      </c>
      <c r="R318" s="12">
        <v>96.944000000000003</v>
      </c>
      <c r="S318" s="12">
        <v>0.28460000000000002</v>
      </c>
      <c r="T318" s="45">
        <f t="shared" si="53"/>
        <v>0</v>
      </c>
      <c r="U318" s="37">
        <v>125.80669999999998</v>
      </c>
      <c r="V318" s="88">
        <v>125.75594000000001</v>
      </c>
      <c r="W318" s="88">
        <v>7.9049999999999995E-2</v>
      </c>
      <c r="X318" s="87">
        <f t="shared" si="54"/>
        <v>5.0759999999968386E-2</v>
      </c>
      <c r="Y318" s="69"/>
      <c r="Z318" s="67"/>
      <c r="AA318" s="67"/>
      <c r="AB318" s="67"/>
      <c r="AC318" s="67"/>
      <c r="AD318" s="67"/>
      <c r="AE318" s="67"/>
      <c r="AF318" s="67"/>
      <c r="AG318" s="77"/>
      <c r="AH318" s="81"/>
      <c r="AI318" s="7"/>
      <c r="AJ318" s="7"/>
      <c r="AK318" s="7"/>
      <c r="AL318" s="7"/>
      <c r="AM318" s="7"/>
      <c r="AN318" s="7"/>
      <c r="AO318" s="7"/>
      <c r="AP318" s="7"/>
      <c r="AQ318" s="91"/>
      <c r="AR318" s="67" t="s">
        <v>751</v>
      </c>
      <c r="AS318" s="77"/>
      <c r="AT318" s="3" t="s">
        <v>813</v>
      </c>
      <c r="AU318" s="3" t="s">
        <v>811</v>
      </c>
      <c r="AV318" s="3" t="s">
        <v>803</v>
      </c>
    </row>
    <row r="319" spans="1:48" ht="28.8" x14ac:dyDescent="0.3">
      <c r="A319" s="3" t="s">
        <v>519</v>
      </c>
      <c r="B319" s="5" t="s">
        <v>520</v>
      </c>
      <c r="C319" s="28" t="s">
        <v>750</v>
      </c>
      <c r="D319" s="33">
        <v>55.13393219999999</v>
      </c>
      <c r="E319" s="16">
        <v>8102.6662833119981</v>
      </c>
      <c r="F319" s="34">
        <v>6260.8768753950035</v>
      </c>
      <c r="G319" s="33">
        <v>32.386430399999981</v>
      </c>
      <c r="H319" s="16">
        <v>3020.3584991040002</v>
      </c>
      <c r="I319" s="34">
        <v>1569.3294379214999</v>
      </c>
      <c r="J319" s="33">
        <v>29.574936900000001</v>
      </c>
      <c r="K319" s="16">
        <v>2758.1586152540003</v>
      </c>
      <c r="L319" s="34">
        <v>1387.3562693209997</v>
      </c>
      <c r="M319" s="11">
        <v>59.27</v>
      </c>
      <c r="N319" s="12">
        <v>55.134</v>
      </c>
      <c r="O319" s="12">
        <v>1.637</v>
      </c>
      <c r="P319" s="45">
        <f t="shared" si="50"/>
        <v>4.1360000000000028</v>
      </c>
      <c r="Q319" s="11">
        <v>34.814999999999998</v>
      </c>
      <c r="R319" s="12">
        <v>32.386049999999997</v>
      </c>
      <c r="S319" s="12">
        <v>0.47449000000000002</v>
      </c>
      <c r="T319" s="45">
        <f t="shared" si="53"/>
        <v>2.4289500000000004</v>
      </c>
      <c r="U319" s="37">
        <v>31.793349999999997</v>
      </c>
      <c r="V319" s="88">
        <v>29.575190000000003</v>
      </c>
      <c r="W319" s="88">
        <v>0.29822000000000004</v>
      </c>
      <c r="X319" s="87">
        <f t="shared" si="54"/>
        <v>2.2181599999999939</v>
      </c>
      <c r="Y319" s="69"/>
      <c r="Z319" s="67"/>
      <c r="AA319" s="67"/>
      <c r="AB319" s="67"/>
      <c r="AC319" s="67"/>
      <c r="AD319" s="67"/>
      <c r="AE319" s="67"/>
      <c r="AF319" s="67"/>
      <c r="AG319" s="77"/>
      <c r="AH319" s="80"/>
      <c r="AI319" s="74"/>
      <c r="AJ319" s="76"/>
      <c r="AK319" s="76" t="s">
        <v>751</v>
      </c>
      <c r="AL319" s="76"/>
      <c r="AM319" s="76"/>
      <c r="AN319" s="76"/>
      <c r="AO319" s="76"/>
      <c r="AP319" s="76"/>
      <c r="AQ319" s="94">
        <v>1</v>
      </c>
      <c r="AR319" s="67"/>
      <c r="AS319" s="94"/>
      <c r="AT319" s="3" t="s">
        <v>817</v>
      </c>
      <c r="AU319" s="3" t="s">
        <v>762</v>
      </c>
      <c r="AV319" s="3" t="s">
        <v>761</v>
      </c>
    </row>
    <row r="320" spans="1:48" ht="57.6" x14ac:dyDescent="0.3">
      <c r="A320" s="3" t="s">
        <v>521</v>
      </c>
      <c r="B320" s="5" t="s">
        <v>522</v>
      </c>
      <c r="C320" s="28" t="s">
        <v>750</v>
      </c>
      <c r="D320" s="33">
        <v>14.222189499999995</v>
      </c>
      <c r="E320" s="16">
        <v>2804.0468818200002</v>
      </c>
      <c r="F320" s="34">
        <v>2314.8084429739997</v>
      </c>
      <c r="G320" s="33">
        <v>10.245635700000003</v>
      </c>
      <c r="H320" s="16">
        <v>2020.0295346120001</v>
      </c>
      <c r="I320" s="34">
        <v>1555.8624735020005</v>
      </c>
      <c r="J320" s="33">
        <v>7.5492859999999995</v>
      </c>
      <c r="K320" s="16">
        <v>1420.969937678</v>
      </c>
      <c r="L320" s="34">
        <v>1083.1246216600002</v>
      </c>
      <c r="M320" s="11">
        <v>14.22218</v>
      </c>
      <c r="N320" s="12">
        <v>14.22218</v>
      </c>
      <c r="O320" s="12">
        <v>0.19603000000000001</v>
      </c>
      <c r="P320" s="45">
        <f t="shared" si="50"/>
        <v>0</v>
      </c>
      <c r="Q320" s="11">
        <v>10.24563</v>
      </c>
      <c r="R320" s="12">
        <v>10.24563</v>
      </c>
      <c r="S320" s="12">
        <v>0.20083999999999999</v>
      </c>
      <c r="T320" s="45">
        <f t="shared" si="53"/>
        <v>0</v>
      </c>
      <c r="U320" s="37">
        <v>7.5492700000000008</v>
      </c>
      <c r="V320" s="88">
        <v>7.5492700000000008</v>
      </c>
      <c r="W320" s="88">
        <v>0.1976</v>
      </c>
      <c r="X320" s="87">
        <f t="shared" si="54"/>
        <v>0</v>
      </c>
      <c r="Y320" s="69"/>
      <c r="Z320" s="67"/>
      <c r="AA320" s="67"/>
      <c r="AB320" s="67"/>
      <c r="AC320" s="67"/>
      <c r="AD320" s="67"/>
      <c r="AE320" s="67"/>
      <c r="AF320" s="67"/>
      <c r="AG320" s="77"/>
      <c r="AH320" s="81"/>
      <c r="AI320" s="7"/>
      <c r="AJ320" s="7"/>
      <c r="AK320" s="7"/>
      <c r="AL320" s="7"/>
      <c r="AM320" s="7"/>
      <c r="AN320" s="7"/>
      <c r="AO320" s="7"/>
      <c r="AP320" s="7"/>
      <c r="AQ320" s="91"/>
      <c r="AR320" s="67" t="s">
        <v>751</v>
      </c>
      <c r="AS320" s="77"/>
      <c r="AT320" s="3" t="s">
        <v>850</v>
      </c>
      <c r="AU320" s="3" t="s">
        <v>814</v>
      </c>
      <c r="AV320" s="3" t="s">
        <v>803</v>
      </c>
    </row>
    <row r="321" spans="1:48" ht="28.8" x14ac:dyDescent="0.3">
      <c r="A321" s="3" t="s">
        <v>523</v>
      </c>
      <c r="B321" s="5" t="s">
        <v>524</v>
      </c>
      <c r="C321" s="28" t="s">
        <v>750</v>
      </c>
      <c r="D321" s="33">
        <v>68.417733299999981</v>
      </c>
      <c r="E321" s="16">
        <v>13489.240297428003</v>
      </c>
      <c r="F321" s="34">
        <v>11166.985364968496</v>
      </c>
      <c r="G321" s="33">
        <v>32.42895690000001</v>
      </c>
      <c r="H321" s="16">
        <v>6393.6931424040022</v>
      </c>
      <c r="I321" s="34">
        <v>4989.8304537275008</v>
      </c>
      <c r="J321" s="33">
        <v>47.942260300000001</v>
      </c>
      <c r="K321" s="16">
        <v>8420.0062794339956</v>
      </c>
      <c r="L321" s="34">
        <v>6305.1847928564994</v>
      </c>
      <c r="M321" s="11">
        <v>68.417720000000003</v>
      </c>
      <c r="N321" s="12">
        <v>68.417720000000003</v>
      </c>
      <c r="O321" s="12">
        <v>0.20757</v>
      </c>
      <c r="P321" s="45">
        <f t="shared" si="50"/>
        <v>0</v>
      </c>
      <c r="Q321" s="11">
        <v>33.023820000000001</v>
      </c>
      <c r="R321" s="23">
        <v>32.42895</v>
      </c>
      <c r="S321" s="12">
        <v>0.46438000000000001</v>
      </c>
      <c r="T321" s="45">
        <f t="shared" si="53"/>
        <v>0.59487000000000023</v>
      </c>
      <c r="U321" s="37">
        <v>48.645910000000001</v>
      </c>
      <c r="V321" s="88">
        <v>47.942250000000001</v>
      </c>
      <c r="W321" s="88">
        <v>0.19975000000000001</v>
      </c>
      <c r="X321" s="87">
        <f t="shared" si="54"/>
        <v>0.70365999999999929</v>
      </c>
      <c r="Y321" s="69"/>
      <c r="Z321" s="67"/>
      <c r="AA321" s="67"/>
      <c r="AB321" s="67"/>
      <c r="AC321" s="67"/>
      <c r="AD321" s="67"/>
      <c r="AE321" s="67"/>
      <c r="AF321" s="67"/>
      <c r="AG321" s="77"/>
      <c r="AH321" s="81"/>
      <c r="AI321" s="7"/>
      <c r="AJ321" s="7"/>
      <c r="AK321" s="7"/>
      <c r="AL321" s="7"/>
      <c r="AM321" s="7"/>
      <c r="AN321" s="7"/>
      <c r="AO321" s="7"/>
      <c r="AP321" s="7"/>
      <c r="AQ321" s="91"/>
      <c r="AR321" s="67" t="s">
        <v>751</v>
      </c>
      <c r="AS321" s="77"/>
      <c r="AT321" s="3"/>
      <c r="AU321" s="3" t="s">
        <v>760</v>
      </c>
      <c r="AV321" s="3" t="s">
        <v>761</v>
      </c>
    </row>
    <row r="322" spans="1:48" ht="28.8" x14ac:dyDescent="0.3">
      <c r="A322" s="3" t="s">
        <v>525</v>
      </c>
      <c r="B322" s="5" t="s">
        <v>526</v>
      </c>
      <c r="C322" s="28" t="s">
        <v>750</v>
      </c>
      <c r="D322" s="33">
        <v>5292.7406016320019</v>
      </c>
      <c r="E322" s="16">
        <v>870372.87847297871</v>
      </c>
      <c r="F322" s="34">
        <v>690030.76297235384</v>
      </c>
      <c r="G322" s="33">
        <v>537.00357084800032</v>
      </c>
      <c r="H322" s="16">
        <v>71739.256365297275</v>
      </c>
      <c r="I322" s="34">
        <v>51038.205024829971</v>
      </c>
      <c r="J322" s="33">
        <v>3272.9391086360006</v>
      </c>
      <c r="K322" s="16">
        <v>382213.82911017397</v>
      </c>
      <c r="L322" s="34">
        <v>244923.33774883015</v>
      </c>
      <c r="M322" s="11">
        <v>8197.6980000000003</v>
      </c>
      <c r="N322" s="12">
        <v>8197.6980000000003</v>
      </c>
      <c r="O322" s="12">
        <v>2.2210000000000001</v>
      </c>
      <c r="P322" s="45">
        <f t="shared" si="50"/>
        <v>0</v>
      </c>
      <c r="Q322" s="11">
        <v>1599.499</v>
      </c>
      <c r="R322" s="12">
        <v>1587.6445100000001</v>
      </c>
      <c r="S322" s="12">
        <v>32.295369999999998</v>
      </c>
      <c r="T322" s="45">
        <f t="shared" si="53"/>
        <v>11.854489999999942</v>
      </c>
      <c r="U322" s="37">
        <v>3357.09</v>
      </c>
      <c r="V322" s="88">
        <v>3272.9389999999999</v>
      </c>
      <c r="W322" s="88">
        <v>28.473999999999997</v>
      </c>
      <c r="X322" s="87">
        <f t="shared" si="54"/>
        <v>84.151000000000295</v>
      </c>
      <c r="Y322" s="69"/>
      <c r="Z322" s="67"/>
      <c r="AA322" s="67"/>
      <c r="AB322" s="67"/>
      <c r="AC322" s="67"/>
      <c r="AD322" s="67" t="s">
        <v>751</v>
      </c>
      <c r="AE322" s="67"/>
      <c r="AF322" s="67"/>
      <c r="AG322" s="77">
        <v>1</v>
      </c>
      <c r="AH322" s="80"/>
      <c r="AI322" s="74"/>
      <c r="AJ322" s="76"/>
      <c r="AK322" s="76" t="s">
        <v>751</v>
      </c>
      <c r="AL322" s="76"/>
      <c r="AM322" s="76"/>
      <c r="AN322" s="76"/>
      <c r="AO322" s="76"/>
      <c r="AP322" s="76"/>
      <c r="AQ322" s="94">
        <v>1</v>
      </c>
      <c r="AR322" s="67" t="s">
        <v>751</v>
      </c>
      <c r="AS322" s="94"/>
      <c r="AT322" s="3"/>
      <c r="AU322" s="3" t="s">
        <v>760</v>
      </c>
      <c r="AV322" s="3" t="s">
        <v>761</v>
      </c>
    </row>
    <row r="323" spans="1:48" ht="43.2" x14ac:dyDescent="0.3">
      <c r="A323" s="3" t="s">
        <v>527</v>
      </c>
      <c r="B323" s="5" t="s">
        <v>528</v>
      </c>
      <c r="C323" s="28" t="s">
        <v>750</v>
      </c>
      <c r="D323" s="33">
        <v>73.99999959999991</v>
      </c>
      <c r="E323" s="16">
        <v>14589.839921135983</v>
      </c>
      <c r="F323" s="34">
        <v>11979.108468823482</v>
      </c>
      <c r="G323" s="33">
        <v>56.126484999999995</v>
      </c>
      <c r="H323" s="16">
        <v>11065.897782600001</v>
      </c>
      <c r="I323" s="34">
        <v>8308.833036045</v>
      </c>
      <c r="J323" s="33">
        <v>63.252876599999993</v>
      </c>
      <c r="K323" s="16">
        <v>11112.458329324996</v>
      </c>
      <c r="L323" s="34">
        <v>8165.2671038049984</v>
      </c>
      <c r="M323" s="11">
        <v>78.247</v>
      </c>
      <c r="N323" s="12">
        <v>78.247</v>
      </c>
      <c r="O323" s="12">
        <v>7.8E-2</v>
      </c>
      <c r="P323" s="45">
        <f t="shared" si="50"/>
        <v>0</v>
      </c>
      <c r="Q323" s="11">
        <v>56.128</v>
      </c>
      <c r="R323" s="12">
        <v>56.128</v>
      </c>
      <c r="S323" s="12">
        <v>0.1</v>
      </c>
      <c r="T323" s="45">
        <f t="shared" si="53"/>
        <v>0</v>
      </c>
      <c r="U323" s="37">
        <v>63.852000000000004</v>
      </c>
      <c r="V323" s="88">
        <v>63.252890000000001</v>
      </c>
      <c r="W323" s="88">
        <v>4.9000000000000009E-2</v>
      </c>
      <c r="X323" s="87">
        <f t="shared" si="54"/>
        <v>0.59911000000000314</v>
      </c>
      <c r="Y323" s="69"/>
      <c r="Z323" s="67"/>
      <c r="AA323" s="67"/>
      <c r="AB323" s="67"/>
      <c r="AC323" s="67"/>
      <c r="AD323" s="67"/>
      <c r="AE323" s="67"/>
      <c r="AF323" s="67"/>
      <c r="AG323" s="77"/>
      <c r="AH323" s="81"/>
      <c r="AI323" s="7"/>
      <c r="AJ323" s="7"/>
      <c r="AK323" s="7"/>
      <c r="AL323" s="7"/>
      <c r="AM323" s="7"/>
      <c r="AN323" s="7"/>
      <c r="AO323" s="7"/>
      <c r="AP323" s="7"/>
      <c r="AQ323" s="91"/>
      <c r="AR323" s="67" t="s">
        <v>751</v>
      </c>
      <c r="AS323" s="77"/>
      <c r="AT323" s="3" t="s">
        <v>812</v>
      </c>
      <c r="AU323" s="3" t="s">
        <v>811</v>
      </c>
      <c r="AV323" s="3" t="s">
        <v>761</v>
      </c>
    </row>
    <row r="324" spans="1:48" ht="57.6" x14ac:dyDescent="0.3">
      <c r="A324" s="3" t="s">
        <v>529</v>
      </c>
      <c r="B324" s="5" t="s">
        <v>530</v>
      </c>
      <c r="C324" s="28" t="s">
        <v>750</v>
      </c>
      <c r="D324" s="33">
        <v>310.00000559999978</v>
      </c>
      <c r="E324" s="16">
        <v>60676.301096087991</v>
      </c>
      <c r="F324" s="34">
        <v>50197.478530172993</v>
      </c>
      <c r="G324" s="33">
        <v>157.98344580000006</v>
      </c>
      <c r="H324" s="16">
        <v>30922.099846434015</v>
      </c>
      <c r="I324" s="34">
        <v>24479.959141067986</v>
      </c>
      <c r="J324" s="33">
        <v>166.3045596</v>
      </c>
      <c r="K324" s="16">
        <v>30006.790695445998</v>
      </c>
      <c r="L324" s="34">
        <v>22729.040731275993</v>
      </c>
      <c r="M324" s="11">
        <v>322.25599999999997</v>
      </c>
      <c r="N324" s="12">
        <v>322.25599999999997</v>
      </c>
      <c r="O324" s="12">
        <v>0.18096000000000001</v>
      </c>
      <c r="P324" s="45">
        <f t="shared" si="50"/>
        <v>0</v>
      </c>
      <c r="Q324" s="11">
        <v>157.97999999999999</v>
      </c>
      <c r="R324" s="12">
        <v>157.97999999999999</v>
      </c>
      <c r="S324" s="23">
        <v>0.60599999999999998</v>
      </c>
      <c r="T324" s="45">
        <f t="shared" si="53"/>
        <v>0</v>
      </c>
      <c r="U324" s="37">
        <v>166.30455999999998</v>
      </c>
      <c r="V324" s="88">
        <v>166.30455999999998</v>
      </c>
      <c r="W324" s="88">
        <v>0.63576999999999995</v>
      </c>
      <c r="X324" s="87">
        <f t="shared" si="54"/>
        <v>0</v>
      </c>
      <c r="Y324" s="69"/>
      <c r="Z324" s="67"/>
      <c r="AA324" s="67"/>
      <c r="AB324" s="67"/>
      <c r="AC324" s="67"/>
      <c r="AD324" s="67"/>
      <c r="AE324" s="67"/>
      <c r="AF324" s="67"/>
      <c r="AG324" s="77"/>
      <c r="AH324" s="80"/>
      <c r="AI324" s="74"/>
      <c r="AJ324" s="76"/>
      <c r="AK324" s="76" t="s">
        <v>751</v>
      </c>
      <c r="AL324" s="76"/>
      <c r="AM324" s="76"/>
      <c r="AN324" s="76"/>
      <c r="AO324" s="76"/>
      <c r="AP324" s="76"/>
      <c r="AQ324" s="94">
        <v>1</v>
      </c>
      <c r="AR324" s="67" t="s">
        <v>751</v>
      </c>
      <c r="AS324" s="94"/>
      <c r="AT324" s="3" t="s">
        <v>851</v>
      </c>
      <c r="AU324" s="3" t="s">
        <v>762</v>
      </c>
      <c r="AV324" s="3" t="s">
        <v>761</v>
      </c>
    </row>
    <row r="325" spans="1:48" ht="28.8" x14ac:dyDescent="0.3">
      <c r="A325" s="3" t="s">
        <v>531</v>
      </c>
      <c r="B325" s="5" t="s">
        <v>532</v>
      </c>
      <c r="C325" s="28" t="s">
        <v>750</v>
      </c>
      <c r="D325" s="33">
        <v>400.00000600000004</v>
      </c>
      <c r="E325" s="16">
        <v>78292.001174379999</v>
      </c>
      <c r="F325" s="34">
        <v>64793.621670889996</v>
      </c>
      <c r="G325" s="33">
        <v>182.21683000000002</v>
      </c>
      <c r="H325" s="16">
        <v>29199.160542699996</v>
      </c>
      <c r="I325" s="34">
        <v>21482.816010080009</v>
      </c>
      <c r="J325" s="33">
        <v>282.87387600000011</v>
      </c>
      <c r="K325" s="16">
        <v>44292.391503760009</v>
      </c>
      <c r="L325" s="34">
        <v>31853.065852340009</v>
      </c>
      <c r="M325" s="11">
        <v>431.7</v>
      </c>
      <c r="N325" s="12">
        <v>431.7</v>
      </c>
      <c r="O325" s="12">
        <v>1.744</v>
      </c>
      <c r="P325" s="45">
        <f t="shared" si="50"/>
        <v>0</v>
      </c>
      <c r="Q325" s="11">
        <v>186.46118999999999</v>
      </c>
      <c r="R325" s="12">
        <v>182.21683999999999</v>
      </c>
      <c r="S325" s="12">
        <v>3.6041699999999999</v>
      </c>
      <c r="T325" s="45">
        <f t="shared" si="53"/>
        <v>4.2443499999999972</v>
      </c>
      <c r="U325" s="37">
        <v>287.62843000000004</v>
      </c>
      <c r="V325" s="88">
        <v>282.87387000000001</v>
      </c>
      <c r="W325" s="88">
        <v>3.1316299999999999</v>
      </c>
      <c r="X325" s="87">
        <f t="shared" si="54"/>
        <v>4.7545600000000263</v>
      </c>
      <c r="Y325" s="69"/>
      <c r="Z325" s="67"/>
      <c r="AA325" s="67"/>
      <c r="AB325" s="67"/>
      <c r="AC325" s="67"/>
      <c r="AD325" s="67"/>
      <c r="AE325" s="67"/>
      <c r="AF325" s="67"/>
      <c r="AG325" s="77"/>
      <c r="AH325" s="81"/>
      <c r="AI325" s="7"/>
      <c r="AJ325" s="7"/>
      <c r="AK325" s="7"/>
      <c r="AL325" s="7"/>
      <c r="AM325" s="7"/>
      <c r="AN325" s="7"/>
      <c r="AO325" s="7"/>
      <c r="AP325" s="7"/>
      <c r="AQ325" s="91"/>
      <c r="AR325" s="67"/>
      <c r="AS325" s="77"/>
      <c r="AT325" s="3"/>
      <c r="AU325" s="3" t="s">
        <v>760</v>
      </c>
      <c r="AV325" s="3" t="s">
        <v>761</v>
      </c>
    </row>
    <row r="326" spans="1:48" ht="28.8" x14ac:dyDescent="0.3">
      <c r="A326" s="3" t="s">
        <v>533</v>
      </c>
      <c r="B326" s="5" t="s">
        <v>534</v>
      </c>
      <c r="C326" s="28" t="s">
        <v>750</v>
      </c>
      <c r="D326" s="33">
        <v>220.00000040890029</v>
      </c>
      <c r="E326" s="16">
        <v>43060.600080034019</v>
      </c>
      <c r="F326" s="34">
        <v>35488.438832271582</v>
      </c>
      <c r="G326" s="33">
        <v>133.57352703059996</v>
      </c>
      <c r="H326" s="16">
        <v>26144.346445699335</v>
      </c>
      <c r="I326" s="34">
        <v>20668.390425981575</v>
      </c>
      <c r="J326" s="33">
        <v>162.78669460770004</v>
      </c>
      <c r="K326" s="16">
        <v>28143.159805933879</v>
      </c>
      <c r="L326" s="34">
        <v>21068.949897061379</v>
      </c>
      <c r="M326" s="11">
        <v>322.87069000000002</v>
      </c>
      <c r="N326" s="12">
        <v>322.87069000000002</v>
      </c>
      <c r="O326" s="12">
        <v>7.0000000000000007E-2</v>
      </c>
      <c r="P326" s="45">
        <f t="shared" si="50"/>
        <v>0</v>
      </c>
      <c r="Q326" s="11">
        <v>133.57353000000001</v>
      </c>
      <c r="R326" s="12">
        <v>133.57353000000001</v>
      </c>
      <c r="S326" s="12">
        <v>3.3532700000000002</v>
      </c>
      <c r="T326" s="45">
        <f t="shared" si="53"/>
        <v>0</v>
      </c>
      <c r="U326" s="37">
        <v>168.39501000000004</v>
      </c>
      <c r="V326" s="88">
        <v>162.79537999999999</v>
      </c>
      <c r="W326" s="88">
        <v>4.9029799999999994</v>
      </c>
      <c r="X326" s="87">
        <f t="shared" si="54"/>
        <v>5.5996300000000474</v>
      </c>
      <c r="Y326" s="69"/>
      <c r="Z326" s="67"/>
      <c r="AA326" s="67"/>
      <c r="AB326" s="67"/>
      <c r="AC326" s="67"/>
      <c r="AD326" s="67"/>
      <c r="AE326" s="67"/>
      <c r="AF326" s="67"/>
      <c r="AG326" s="77"/>
      <c r="AH326" s="81"/>
      <c r="AI326" s="7"/>
      <c r="AJ326" s="7"/>
      <c r="AK326" s="7"/>
      <c r="AL326" s="7"/>
      <c r="AM326" s="7"/>
      <c r="AN326" s="7"/>
      <c r="AO326" s="7"/>
      <c r="AP326" s="7"/>
      <c r="AQ326" s="91"/>
      <c r="AR326" s="67"/>
      <c r="AS326" s="77"/>
      <c r="AT326" s="3"/>
      <c r="AU326" s="3" t="s">
        <v>760</v>
      </c>
      <c r="AV326" s="3" t="s">
        <v>761</v>
      </c>
    </row>
    <row r="327" spans="1:48" ht="28.8" x14ac:dyDescent="0.3">
      <c r="A327" s="3" t="s">
        <v>535</v>
      </c>
      <c r="B327" s="5" t="s">
        <v>536</v>
      </c>
      <c r="C327" s="28" t="s">
        <v>750</v>
      </c>
      <c r="D327" s="33">
        <v>26.982187000000007</v>
      </c>
      <c r="E327" s="16">
        <v>5319.8079889199989</v>
      </c>
      <c r="F327" s="34">
        <v>4402.9994412345013</v>
      </c>
      <c r="G327" s="33">
        <v>14.015772900000005</v>
      </c>
      <c r="H327" s="16">
        <v>2763.3497849639994</v>
      </c>
      <c r="I327" s="34">
        <v>2141.384866463</v>
      </c>
      <c r="J327" s="33">
        <v>14.839697000000005</v>
      </c>
      <c r="K327" s="16">
        <v>2925.7946605080006</v>
      </c>
      <c r="L327" s="34">
        <v>2248.3208202229994</v>
      </c>
      <c r="M327" s="11">
        <v>27.54</v>
      </c>
      <c r="N327" s="12">
        <v>26.982189999999999</v>
      </c>
      <c r="O327" s="12">
        <v>4.3049999999999998E-2</v>
      </c>
      <c r="P327" s="45">
        <f t="shared" si="50"/>
        <v>0.55780999999999992</v>
      </c>
      <c r="Q327" s="11">
        <v>14.205</v>
      </c>
      <c r="R327" s="12">
        <v>14.01577</v>
      </c>
      <c r="S327" s="12">
        <v>5.9810000000000002E-2</v>
      </c>
      <c r="T327" s="45">
        <f t="shared" si="53"/>
        <v>0.18923000000000023</v>
      </c>
      <c r="U327" s="37">
        <v>15.095999999999997</v>
      </c>
      <c r="V327" s="88">
        <v>14.839690000000001</v>
      </c>
      <c r="W327" s="88">
        <v>5.7189999999999998E-2</v>
      </c>
      <c r="X327" s="87">
        <f t="shared" si="54"/>
        <v>0.2563099999999956</v>
      </c>
      <c r="Y327" s="69"/>
      <c r="Z327" s="67"/>
      <c r="AA327" s="67"/>
      <c r="AB327" s="67"/>
      <c r="AC327" s="67"/>
      <c r="AD327" s="67"/>
      <c r="AE327" s="67"/>
      <c r="AF327" s="67"/>
      <c r="AG327" s="77"/>
      <c r="AH327" s="81"/>
      <c r="AI327" s="7"/>
      <c r="AJ327" s="7"/>
      <c r="AK327" s="7"/>
      <c r="AL327" s="7"/>
      <c r="AM327" s="7"/>
      <c r="AN327" s="7"/>
      <c r="AO327" s="7"/>
      <c r="AP327" s="7"/>
      <c r="AQ327" s="91"/>
      <c r="AR327" s="67"/>
      <c r="AS327" s="77"/>
      <c r="AT327" s="3"/>
      <c r="AU327" s="3" t="s">
        <v>760</v>
      </c>
      <c r="AV327" s="3" t="s">
        <v>761</v>
      </c>
    </row>
    <row r="328" spans="1:48" ht="39.75" customHeight="1" x14ac:dyDescent="0.3">
      <c r="A328" s="3" t="s">
        <v>537</v>
      </c>
      <c r="B328" s="5" t="s">
        <v>538</v>
      </c>
      <c r="C328" s="28" t="s">
        <v>750</v>
      </c>
      <c r="D328" s="33">
        <v>469.99987399999998</v>
      </c>
      <c r="E328" s="16">
        <v>91993.075338019975</v>
      </c>
      <c r="F328" s="34">
        <v>76067.392285537993</v>
      </c>
      <c r="G328" s="33">
        <v>243.44921519999994</v>
      </c>
      <c r="H328" s="16">
        <v>47650.314891095979</v>
      </c>
      <c r="I328" s="34">
        <v>37046.636099787975</v>
      </c>
      <c r="J328" s="33">
        <v>295.76312719999999</v>
      </c>
      <c r="K328" s="16">
        <v>52694.652638504005</v>
      </c>
      <c r="L328" s="34">
        <v>39413.769895419988</v>
      </c>
      <c r="M328" s="11">
        <v>468.15451999999999</v>
      </c>
      <c r="N328" s="12">
        <v>469.99986000000001</v>
      </c>
      <c r="O328" s="12">
        <v>0.37032999999999999</v>
      </c>
      <c r="P328" s="45">
        <f t="shared" si="50"/>
        <v>-1.8453400000000215</v>
      </c>
      <c r="Q328" s="11">
        <v>247.76751999999999</v>
      </c>
      <c r="R328" s="12">
        <v>243.44922</v>
      </c>
      <c r="S328" s="12">
        <v>1.5836300000000001</v>
      </c>
      <c r="T328" s="45">
        <f t="shared" si="53"/>
        <v>4.3182999999999936</v>
      </c>
      <c r="U328" s="37">
        <v>299.73699999999997</v>
      </c>
      <c r="V328" s="88">
        <v>295.76311999999996</v>
      </c>
      <c r="W328" s="88">
        <v>1.0953999999999999</v>
      </c>
      <c r="X328" s="87">
        <f t="shared" si="54"/>
        <v>3.9738800000000083</v>
      </c>
      <c r="Y328" s="69"/>
      <c r="Z328" s="67"/>
      <c r="AA328" s="67"/>
      <c r="AB328" s="67"/>
      <c r="AC328" s="67"/>
      <c r="AD328" s="67" t="s">
        <v>751</v>
      </c>
      <c r="AE328" s="67"/>
      <c r="AF328" s="67"/>
      <c r="AG328" s="77">
        <v>1</v>
      </c>
      <c r="AH328" s="80"/>
      <c r="AI328" s="74"/>
      <c r="AJ328" s="76"/>
      <c r="AK328" s="76"/>
      <c r="AL328" s="76" t="s">
        <v>751</v>
      </c>
      <c r="AM328" s="76"/>
      <c r="AN328" s="76"/>
      <c r="AO328" s="76"/>
      <c r="AP328" s="76"/>
      <c r="AQ328" s="94">
        <v>1</v>
      </c>
      <c r="AR328" s="67"/>
      <c r="AS328" s="94"/>
      <c r="AT328" s="3" t="s">
        <v>826</v>
      </c>
      <c r="AU328" s="3" t="s">
        <v>760</v>
      </c>
      <c r="AV328" s="3" t="s">
        <v>761</v>
      </c>
    </row>
    <row r="329" spans="1:48" ht="66" customHeight="1" x14ac:dyDescent="0.3">
      <c r="A329" s="3" t="s">
        <v>539</v>
      </c>
      <c r="B329" s="5" t="s">
        <v>540</v>
      </c>
      <c r="C329" s="28" t="s">
        <v>750</v>
      </c>
      <c r="D329" s="33">
        <v>599.09149300000001</v>
      </c>
      <c r="E329" s="16">
        <v>107734.62318619002</v>
      </c>
      <c r="F329" s="34">
        <v>87374.737731514993</v>
      </c>
      <c r="G329" s="33">
        <v>302.07185400000014</v>
      </c>
      <c r="H329" s="16">
        <v>53666.821177499973</v>
      </c>
      <c r="I329" s="34">
        <v>41181.683228260001</v>
      </c>
      <c r="J329" s="33">
        <v>153.83893799999996</v>
      </c>
      <c r="K329" s="16">
        <v>22131.26962068001</v>
      </c>
      <c r="L329" s="34">
        <v>15032.736377440013</v>
      </c>
      <c r="M329" s="11">
        <v>600.69200000000001</v>
      </c>
      <c r="N329" s="12">
        <v>599.09199999999998</v>
      </c>
      <c r="O329" s="12">
        <v>0.308</v>
      </c>
      <c r="P329" s="45">
        <f t="shared" si="50"/>
        <v>1.6000000000000227</v>
      </c>
      <c r="Q329" s="11">
        <v>302.52184999999997</v>
      </c>
      <c r="R329" s="12">
        <v>302.07184999999998</v>
      </c>
      <c r="S329" s="12">
        <v>0.54752999999999996</v>
      </c>
      <c r="T329" s="45">
        <f t="shared" si="53"/>
        <v>0.44999999999998863</v>
      </c>
      <c r="U329" s="37">
        <v>224.00130000000001</v>
      </c>
      <c r="V329" s="88">
        <v>223.15060999999994</v>
      </c>
      <c r="W329" s="88">
        <v>0.45499999999999996</v>
      </c>
      <c r="X329" s="87">
        <f t="shared" si="54"/>
        <v>0.85069000000007122</v>
      </c>
      <c r="Y329" s="69"/>
      <c r="Z329" s="67"/>
      <c r="AA329" s="67"/>
      <c r="AB329" s="67"/>
      <c r="AC329" s="67"/>
      <c r="AD329" s="67"/>
      <c r="AE329" s="67"/>
      <c r="AF329" s="67"/>
      <c r="AG329" s="77"/>
      <c r="AH329" s="80" t="s">
        <v>751</v>
      </c>
      <c r="AI329" s="74"/>
      <c r="AJ329" s="76"/>
      <c r="AK329" s="76"/>
      <c r="AL329" s="76" t="s">
        <v>751</v>
      </c>
      <c r="AM329" s="76"/>
      <c r="AN329" s="76"/>
      <c r="AO329" s="76"/>
      <c r="AP329" s="76"/>
      <c r="AQ329" s="94">
        <v>2</v>
      </c>
      <c r="AR329" s="67"/>
      <c r="AS329" s="94"/>
      <c r="AT329" s="3" t="s">
        <v>827</v>
      </c>
      <c r="AU329" s="3" t="s">
        <v>814</v>
      </c>
      <c r="AV329" s="3" t="s">
        <v>761</v>
      </c>
    </row>
    <row r="330" spans="1:48" ht="28.8" x14ac:dyDescent="0.3">
      <c r="A330" s="3" t="s">
        <v>541</v>
      </c>
      <c r="B330" s="5" t="s">
        <v>542</v>
      </c>
      <c r="C330" s="28" t="s">
        <v>750</v>
      </c>
      <c r="D330" s="33">
        <v>820.27299600000015</v>
      </c>
      <c r="E330" s="16">
        <v>145298.20215132006</v>
      </c>
      <c r="F330" s="34">
        <v>117590.79940319996</v>
      </c>
      <c r="G330" s="33">
        <v>423.06280799999996</v>
      </c>
      <c r="H330" s="16">
        <v>61234.263241439992</v>
      </c>
      <c r="I330" s="34">
        <v>42394.535965140021</v>
      </c>
      <c r="J330" s="33">
        <v>561.50593200000003</v>
      </c>
      <c r="K330" s="16">
        <v>78678.211187759996</v>
      </c>
      <c r="L330" s="34">
        <v>53403.309636460006</v>
      </c>
      <c r="M330" s="11">
        <v>820.27300000000002</v>
      </c>
      <c r="N330" s="12">
        <v>820.27300000000002</v>
      </c>
      <c r="O330" s="12">
        <v>9.4E-2</v>
      </c>
      <c r="P330" s="45">
        <f t="shared" si="50"/>
        <v>0</v>
      </c>
      <c r="Q330" s="11">
        <v>429.87400000000002</v>
      </c>
      <c r="R330" s="12">
        <v>423.06299999999999</v>
      </c>
      <c r="S330" s="12">
        <v>0.377</v>
      </c>
      <c r="T330" s="45">
        <f t="shared" si="53"/>
        <v>6.8110000000000355</v>
      </c>
      <c r="U330" s="103">
        <v>569.69051999999999</v>
      </c>
      <c r="V330" s="12">
        <v>561.50592000000006</v>
      </c>
      <c r="W330" s="12">
        <v>0.22064</v>
      </c>
      <c r="X330" s="87">
        <f t="shared" si="54"/>
        <v>8.1845999999999322</v>
      </c>
      <c r="Y330" s="69"/>
      <c r="Z330" s="67"/>
      <c r="AA330" s="67"/>
      <c r="AB330" s="67"/>
      <c r="AC330" s="67"/>
      <c r="AD330" s="67"/>
      <c r="AE330" s="67"/>
      <c r="AF330" s="67"/>
      <c r="AG330" s="77"/>
      <c r="AH330" s="81"/>
      <c r="AI330" s="7"/>
      <c r="AJ330" s="7"/>
      <c r="AK330" s="7"/>
      <c r="AL330" s="7"/>
      <c r="AM330" s="7"/>
      <c r="AN330" s="7"/>
      <c r="AO330" s="7"/>
      <c r="AP330" s="7"/>
      <c r="AQ330" s="91"/>
      <c r="AR330" s="67"/>
      <c r="AS330" s="77"/>
      <c r="AT330" s="3"/>
      <c r="AU330" s="3" t="s">
        <v>760</v>
      </c>
      <c r="AV330" s="3" t="s">
        <v>761</v>
      </c>
    </row>
    <row r="331" spans="1:48" ht="28.8" x14ac:dyDescent="0.3">
      <c r="A331" s="3" t="s">
        <v>543</v>
      </c>
      <c r="B331" s="5" t="s">
        <v>542</v>
      </c>
      <c r="C331" s="28" t="s">
        <v>750</v>
      </c>
      <c r="D331" s="33">
        <v>1169.0262960000002</v>
      </c>
      <c r="E331" s="16">
        <v>201855.77053032001</v>
      </c>
      <c r="F331" s="34">
        <v>162094.85294615995</v>
      </c>
      <c r="G331" s="33">
        <v>555.96235199999978</v>
      </c>
      <c r="H331" s="16">
        <v>79217.180609879986</v>
      </c>
      <c r="I331" s="34">
        <v>54621.298585799996</v>
      </c>
      <c r="J331" s="33">
        <v>757.93796640000005</v>
      </c>
      <c r="K331" s="16">
        <v>104701.55068337596</v>
      </c>
      <c r="L331" s="34">
        <v>70586.724642975969</v>
      </c>
      <c r="M331" s="11">
        <v>1169.0260000000001</v>
      </c>
      <c r="N331" s="12">
        <v>1169.0260000000001</v>
      </c>
      <c r="O331" s="12">
        <v>4.1000000000000002E-2</v>
      </c>
      <c r="P331" s="45">
        <f t="shared" si="50"/>
        <v>0</v>
      </c>
      <c r="Q331" s="11">
        <v>563.42999999999995</v>
      </c>
      <c r="R331" s="12">
        <v>555.96199999999999</v>
      </c>
      <c r="S331" s="12">
        <v>2.5000000000000001E-2</v>
      </c>
      <c r="T331" s="45">
        <f t="shared" si="53"/>
        <v>7.4679999999999609</v>
      </c>
      <c r="U331" s="42">
        <v>767.54100000000005</v>
      </c>
      <c r="V331" s="25">
        <v>757.93799999999999</v>
      </c>
      <c r="W331" s="25">
        <v>0.03</v>
      </c>
      <c r="X331" s="87">
        <f t="shared" si="54"/>
        <v>9.6030000000000655</v>
      </c>
      <c r="Y331" s="69"/>
      <c r="Z331" s="67"/>
      <c r="AA331" s="67"/>
      <c r="AB331" s="67"/>
      <c r="AC331" s="67"/>
      <c r="AD331" s="67"/>
      <c r="AE331" s="67"/>
      <c r="AF331" s="67"/>
      <c r="AG331" s="77"/>
      <c r="AH331" s="81"/>
      <c r="AI331" s="7"/>
      <c r="AJ331" s="7"/>
      <c r="AK331" s="7"/>
      <c r="AL331" s="7"/>
      <c r="AM331" s="7"/>
      <c r="AN331" s="7"/>
      <c r="AO331" s="7"/>
      <c r="AP331" s="7"/>
      <c r="AQ331" s="91"/>
      <c r="AR331" s="67"/>
      <c r="AS331" s="77"/>
      <c r="AT331" s="3"/>
      <c r="AU331" s="3" t="s">
        <v>760</v>
      </c>
      <c r="AV331" s="3" t="s">
        <v>761</v>
      </c>
    </row>
    <row r="332" spans="1:48" ht="43.2" x14ac:dyDescent="0.3">
      <c r="A332" s="3" t="s">
        <v>544</v>
      </c>
      <c r="B332" s="5" t="s">
        <v>545</v>
      </c>
      <c r="C332" s="28" t="s">
        <v>750</v>
      </c>
      <c r="D332" s="33">
        <v>128.31239533483796</v>
      </c>
      <c r="E332" s="16">
        <v>25298.071864216661</v>
      </c>
      <c r="F332" s="34">
        <v>20978.174579261307</v>
      </c>
      <c r="G332" s="33">
        <v>81.673411924961954</v>
      </c>
      <c r="H332" s="16">
        <v>13223.797457465304</v>
      </c>
      <c r="I332" s="34">
        <v>9576.8529605296062</v>
      </c>
      <c r="J332" s="33">
        <v>97.28888028731798</v>
      </c>
      <c r="K332" s="16">
        <v>15345.375087169576</v>
      </c>
      <c r="L332" s="34">
        <v>10972.959727109228</v>
      </c>
      <c r="M332" s="11">
        <v>128.31200000000001</v>
      </c>
      <c r="N332" s="12">
        <v>128.31200000000001</v>
      </c>
      <c r="O332" s="12">
        <v>0.187</v>
      </c>
      <c r="P332" s="45">
        <f t="shared" si="50"/>
        <v>0</v>
      </c>
      <c r="Q332" s="11">
        <v>84.489000000000004</v>
      </c>
      <c r="R332" s="12">
        <v>81.673000000000002</v>
      </c>
      <c r="S332" s="12">
        <v>0.54500000000000004</v>
      </c>
      <c r="T332" s="45">
        <f t="shared" si="53"/>
        <v>2.8160000000000025</v>
      </c>
      <c r="U332" s="103">
        <v>98.552480000000017</v>
      </c>
      <c r="V332" s="12">
        <v>97.288879999999992</v>
      </c>
      <c r="W332" s="12">
        <v>0.42021999999999998</v>
      </c>
      <c r="X332" s="87">
        <f t="shared" si="54"/>
        <v>1.2636000000000251</v>
      </c>
      <c r="Y332" s="69"/>
      <c r="Z332" s="67"/>
      <c r="AA332" s="67"/>
      <c r="AB332" s="67"/>
      <c r="AC332" s="67"/>
      <c r="AD332" s="67"/>
      <c r="AE332" s="67"/>
      <c r="AF332" s="67"/>
      <c r="AG332" s="77"/>
      <c r="AH332" s="81"/>
      <c r="AI332" s="7"/>
      <c r="AJ332" s="7"/>
      <c r="AK332" s="7"/>
      <c r="AL332" s="7"/>
      <c r="AM332" s="7"/>
      <c r="AN332" s="7"/>
      <c r="AO332" s="7"/>
      <c r="AP332" s="7"/>
      <c r="AQ332" s="91"/>
      <c r="AR332" s="67"/>
      <c r="AS332" s="77"/>
      <c r="AT332" s="3" t="s">
        <v>812</v>
      </c>
      <c r="AU332" s="3" t="s">
        <v>811</v>
      </c>
      <c r="AV332" s="3" t="s">
        <v>761</v>
      </c>
    </row>
    <row r="333" spans="1:48" ht="28.8" x14ac:dyDescent="0.3">
      <c r="A333" s="3" t="s">
        <v>546</v>
      </c>
      <c r="B333" s="5" t="s">
        <v>547</v>
      </c>
      <c r="C333" s="28" t="s">
        <v>750</v>
      </c>
      <c r="D333" s="33">
        <v>144.47999439999984</v>
      </c>
      <c r="E333" s="16">
        <v>27613.016529727978</v>
      </c>
      <c r="F333" s="34">
        <v>22774.672968752977</v>
      </c>
      <c r="G333" s="33">
        <v>90.298919399999988</v>
      </c>
      <c r="H333" s="16">
        <v>14489.117925665994</v>
      </c>
      <c r="I333" s="34">
        <v>10885.782605003993</v>
      </c>
      <c r="J333" s="33">
        <v>69.953520599999962</v>
      </c>
      <c r="K333" s="16">
        <v>10695.193764915997</v>
      </c>
      <c r="L333" s="34">
        <v>7685.2841412239968</v>
      </c>
      <c r="M333" s="11">
        <v>183.42500000000001</v>
      </c>
      <c r="N333" s="12">
        <v>183.42500000000001</v>
      </c>
      <c r="O333" s="12">
        <v>0.12</v>
      </c>
      <c r="P333" s="45">
        <f t="shared" si="50"/>
        <v>0</v>
      </c>
      <c r="Q333" s="11">
        <v>90.867999999999995</v>
      </c>
      <c r="R333" s="12">
        <v>90.299000000000007</v>
      </c>
      <c r="S333" s="12">
        <v>0.26300000000000001</v>
      </c>
      <c r="T333" s="45">
        <f t="shared" si="53"/>
        <v>0.5689999999999884</v>
      </c>
      <c r="U333" s="103">
        <v>70.981949999999998</v>
      </c>
      <c r="V333" s="12">
        <v>69.953519999999997</v>
      </c>
      <c r="W333" s="12">
        <v>0.17391000000000001</v>
      </c>
      <c r="X333" s="87">
        <f t="shared" si="54"/>
        <v>1.0284300000000002</v>
      </c>
      <c r="Y333" s="69"/>
      <c r="Z333" s="67"/>
      <c r="AA333" s="67"/>
      <c r="AB333" s="67"/>
      <c r="AC333" s="67"/>
      <c r="AD333" s="67"/>
      <c r="AE333" s="67"/>
      <c r="AF333" s="67"/>
      <c r="AG333" s="77"/>
      <c r="AH333" s="81"/>
      <c r="AI333" s="7"/>
      <c r="AJ333" s="7"/>
      <c r="AK333" s="7"/>
      <c r="AL333" s="7"/>
      <c r="AM333" s="7"/>
      <c r="AN333" s="7"/>
      <c r="AO333" s="7"/>
      <c r="AP333" s="7"/>
      <c r="AQ333" s="91"/>
      <c r="AR333" s="67"/>
      <c r="AS333" s="77"/>
      <c r="AT333" s="3"/>
      <c r="AU333" s="3" t="s">
        <v>760</v>
      </c>
      <c r="AV333" s="3" t="s">
        <v>761</v>
      </c>
    </row>
    <row r="334" spans="1:48" ht="28.8" x14ac:dyDescent="0.3">
      <c r="A334" s="3" t="s">
        <v>548</v>
      </c>
      <c r="B334" s="5" t="s">
        <v>549</v>
      </c>
      <c r="C334" s="28" t="s">
        <v>750</v>
      </c>
      <c r="D334" s="33">
        <v>80.048475899999971</v>
      </c>
      <c r="E334" s="16">
        <v>15782.357508444004</v>
      </c>
      <c r="F334" s="34">
        <v>13063.714351722003</v>
      </c>
      <c r="G334" s="33">
        <v>53.161560900000026</v>
      </c>
      <c r="H334" s="16">
        <v>8625.0120085469971</v>
      </c>
      <c r="I334" s="34">
        <v>6204.1848222179979</v>
      </c>
      <c r="J334" s="33">
        <v>75.093721499999987</v>
      </c>
      <c r="K334" s="16">
        <v>11844.532691964998</v>
      </c>
      <c r="L334" s="34">
        <v>8470.6651380609965</v>
      </c>
      <c r="M334" s="11">
        <v>80.049000000000007</v>
      </c>
      <c r="N334" s="12">
        <v>80.049000000000007</v>
      </c>
      <c r="O334" s="12">
        <v>0.218</v>
      </c>
      <c r="P334" s="45">
        <f t="shared" ref="P334:P344" si="55">M334-N334</f>
        <v>0</v>
      </c>
      <c r="Q334" s="11">
        <v>54.033000000000001</v>
      </c>
      <c r="R334" s="12">
        <v>53.161999999999999</v>
      </c>
      <c r="S334" s="12">
        <v>0.309</v>
      </c>
      <c r="T334" s="45">
        <f t="shared" si="53"/>
        <v>0.87100000000000222</v>
      </c>
      <c r="U334" s="103">
        <v>75.441360000000003</v>
      </c>
      <c r="V334" s="12">
        <v>75.093729999999994</v>
      </c>
      <c r="W334" s="12">
        <v>0.36528999999999995</v>
      </c>
      <c r="X334" s="87">
        <f t="shared" si="54"/>
        <v>0.34763000000000943</v>
      </c>
      <c r="Y334" s="69"/>
      <c r="Z334" s="67"/>
      <c r="AA334" s="67"/>
      <c r="AB334" s="67"/>
      <c r="AC334" s="67"/>
      <c r="AD334" s="67"/>
      <c r="AE334" s="67"/>
      <c r="AF334" s="67"/>
      <c r="AG334" s="77"/>
      <c r="AH334" s="81"/>
      <c r="AI334" s="7"/>
      <c r="AJ334" s="7"/>
      <c r="AK334" s="7"/>
      <c r="AL334" s="7"/>
      <c r="AM334" s="7"/>
      <c r="AN334" s="7"/>
      <c r="AO334" s="7"/>
      <c r="AP334" s="7"/>
      <c r="AQ334" s="91"/>
      <c r="AR334" s="67"/>
      <c r="AS334" s="77"/>
      <c r="AT334" s="3"/>
      <c r="AU334" s="3" t="s">
        <v>760</v>
      </c>
      <c r="AV334" s="3" t="s">
        <v>761</v>
      </c>
    </row>
    <row r="335" spans="1:48" ht="43.2" x14ac:dyDescent="0.3">
      <c r="A335" s="3" t="s">
        <v>550</v>
      </c>
      <c r="B335" s="5" t="s">
        <v>551</v>
      </c>
      <c r="C335" s="28" t="s">
        <v>750</v>
      </c>
      <c r="D335" s="33">
        <v>128.1799957902241</v>
      </c>
      <c r="E335" s="16">
        <v>25088.670576020559</v>
      </c>
      <c r="F335" s="34">
        <v>20691.218903410663</v>
      </c>
      <c r="G335" s="33">
        <v>102.895233753312</v>
      </c>
      <c r="H335" s="16">
        <v>16634.818214386443</v>
      </c>
      <c r="I335" s="34">
        <v>11885.324162685107</v>
      </c>
      <c r="J335" s="33">
        <v>114.36703523561603</v>
      </c>
      <c r="K335" s="16">
        <v>17907.590376857748</v>
      </c>
      <c r="L335" s="34">
        <v>12616.039116847078</v>
      </c>
      <c r="M335" s="11">
        <v>158.065</v>
      </c>
      <c r="N335" s="12">
        <v>158.065</v>
      </c>
      <c r="O335" s="12">
        <v>0.254</v>
      </c>
      <c r="P335" s="45">
        <f t="shared" si="55"/>
        <v>0</v>
      </c>
      <c r="Q335" s="11">
        <v>104.801</v>
      </c>
      <c r="R335" s="12">
        <v>102.895</v>
      </c>
      <c r="S335" s="12">
        <v>0.29199999999999998</v>
      </c>
      <c r="T335" s="45">
        <f t="shared" si="53"/>
        <v>1.9060000000000059</v>
      </c>
      <c r="U335" s="103">
        <v>115.63638999999998</v>
      </c>
      <c r="V335" s="12">
        <v>114.36705000000001</v>
      </c>
      <c r="W335" s="12">
        <v>0.20603999999999997</v>
      </c>
      <c r="X335" s="87">
        <f t="shared" si="54"/>
        <v>1.2693399999999713</v>
      </c>
      <c r="Y335" s="69"/>
      <c r="Z335" s="67"/>
      <c r="AA335" s="67"/>
      <c r="AB335" s="67"/>
      <c r="AC335" s="67"/>
      <c r="AD335" s="67"/>
      <c r="AE335" s="67"/>
      <c r="AF335" s="67"/>
      <c r="AG335" s="77"/>
      <c r="AH335" s="81"/>
      <c r="AI335" s="7"/>
      <c r="AJ335" s="7"/>
      <c r="AK335" s="7"/>
      <c r="AL335" s="7"/>
      <c r="AM335" s="7"/>
      <c r="AN335" s="7"/>
      <c r="AO335" s="7"/>
      <c r="AP335" s="7"/>
      <c r="AQ335" s="91"/>
      <c r="AR335" s="67"/>
      <c r="AS335" s="77"/>
      <c r="AT335" s="3" t="s">
        <v>812</v>
      </c>
      <c r="AU335" s="3" t="s">
        <v>811</v>
      </c>
      <c r="AV335" s="3" t="s">
        <v>761</v>
      </c>
    </row>
    <row r="336" spans="1:48" ht="28.8" x14ac:dyDescent="0.3">
      <c r="A336" s="3" t="s">
        <v>552</v>
      </c>
      <c r="B336" s="5" t="s">
        <v>553</v>
      </c>
      <c r="C336" s="28" t="s">
        <v>750</v>
      </c>
      <c r="D336" s="33">
        <v>1749.9999999999993</v>
      </c>
      <c r="E336" s="16">
        <v>313842.64535679988</v>
      </c>
      <c r="F336" s="34">
        <v>254220.41246837398</v>
      </c>
      <c r="G336" s="33">
        <v>832.34342879999951</v>
      </c>
      <c r="H336" s="16">
        <v>118908.58223836799</v>
      </c>
      <c r="I336" s="34">
        <v>84081.68878727399</v>
      </c>
      <c r="J336" s="33">
        <v>1169.7086568</v>
      </c>
      <c r="K336" s="16">
        <v>167104.57870707996</v>
      </c>
      <c r="L336" s="34">
        <v>116363.30796340198</v>
      </c>
      <c r="M336" s="11">
        <v>2202.223</v>
      </c>
      <c r="N336" s="12">
        <v>2202.223</v>
      </c>
      <c r="O336" s="12">
        <v>0.59799999999999998</v>
      </c>
      <c r="P336" s="45">
        <f t="shared" si="55"/>
        <v>0</v>
      </c>
      <c r="Q336" s="11">
        <v>835.96574999999996</v>
      </c>
      <c r="R336" s="12">
        <v>832.34343999999999</v>
      </c>
      <c r="S336" s="12">
        <v>2.6011500000000001</v>
      </c>
      <c r="T336" s="45">
        <f t="shared" si="53"/>
        <v>3.6223099999999704</v>
      </c>
      <c r="U336" s="37">
        <v>1175.77539</v>
      </c>
      <c r="V336" s="88">
        <v>1169.70865</v>
      </c>
      <c r="W336" s="88">
        <v>2.4525400000000004</v>
      </c>
      <c r="X336" s="87">
        <f t="shared" si="54"/>
        <v>6.0667399999999816</v>
      </c>
      <c r="Y336" s="69"/>
      <c r="Z336" s="67"/>
      <c r="AA336" s="67"/>
      <c r="AB336" s="67"/>
      <c r="AC336" s="67"/>
      <c r="AD336" s="67"/>
      <c r="AE336" s="67"/>
      <c r="AF336" s="67"/>
      <c r="AG336" s="77"/>
      <c r="AH336" s="81"/>
      <c r="AI336" s="7"/>
      <c r="AJ336" s="7"/>
      <c r="AK336" s="7"/>
      <c r="AL336" s="7"/>
      <c r="AM336" s="7"/>
      <c r="AN336" s="7"/>
      <c r="AO336" s="7"/>
      <c r="AP336" s="7"/>
      <c r="AQ336" s="91"/>
      <c r="AR336" s="67" t="s">
        <v>751</v>
      </c>
      <c r="AS336" s="77"/>
      <c r="AT336" s="3"/>
      <c r="AU336" s="3" t="s">
        <v>760</v>
      </c>
      <c r="AV336" s="3" t="s">
        <v>761</v>
      </c>
    </row>
    <row r="337" spans="1:48" ht="81.75" customHeight="1" x14ac:dyDescent="0.3">
      <c r="A337" s="3" t="s">
        <v>554</v>
      </c>
      <c r="B337" s="5" t="s">
        <v>555</v>
      </c>
      <c r="C337" s="28" t="s">
        <v>750</v>
      </c>
      <c r="D337" s="33">
        <v>206.62985600000005</v>
      </c>
      <c r="E337" s="16">
        <v>40739.14240895999</v>
      </c>
      <c r="F337" s="34">
        <v>33667.702657240021</v>
      </c>
      <c r="G337" s="33">
        <v>92.128205999999992</v>
      </c>
      <c r="H337" s="16">
        <v>16057.14573396</v>
      </c>
      <c r="I337" s="34">
        <v>12230.865200900002</v>
      </c>
      <c r="J337" s="33">
        <v>104.49607800000004</v>
      </c>
      <c r="K337" s="16">
        <v>16482.166382659991</v>
      </c>
      <c r="L337" s="34">
        <v>11983.468236970002</v>
      </c>
      <c r="M337" s="11">
        <v>206.625</v>
      </c>
      <c r="N337" s="12">
        <v>206.625</v>
      </c>
      <c r="O337" s="12"/>
      <c r="P337" s="45">
        <f t="shared" si="55"/>
        <v>0</v>
      </c>
      <c r="Q337" s="11">
        <v>92.12</v>
      </c>
      <c r="R337" s="12">
        <v>92.12</v>
      </c>
      <c r="S337" s="12">
        <v>0</v>
      </c>
      <c r="T337" s="45">
        <f t="shared" si="53"/>
        <v>0</v>
      </c>
      <c r="U337" s="37">
        <v>105.43422</v>
      </c>
      <c r="V337" s="88">
        <v>105.33401000000001</v>
      </c>
      <c r="W337" s="88">
        <v>0</v>
      </c>
      <c r="X337" s="87">
        <f t="shared" si="54"/>
        <v>0.10020999999998992</v>
      </c>
      <c r="Y337" s="69"/>
      <c r="Z337" s="67"/>
      <c r="AA337" s="67"/>
      <c r="AB337" s="67"/>
      <c r="AC337" s="67"/>
      <c r="AD337" s="67"/>
      <c r="AE337" s="67"/>
      <c r="AF337" s="67"/>
      <c r="AG337" s="77"/>
      <c r="AH337" s="80"/>
      <c r="AI337" s="74"/>
      <c r="AJ337" s="76"/>
      <c r="AK337" s="76"/>
      <c r="AL337" s="76"/>
      <c r="AM337" s="76"/>
      <c r="AN337" s="76" t="s">
        <v>751</v>
      </c>
      <c r="AO337" s="76"/>
      <c r="AP337" s="76"/>
      <c r="AQ337" s="94">
        <v>1</v>
      </c>
      <c r="AR337" s="67" t="s">
        <v>751</v>
      </c>
      <c r="AS337" s="94"/>
      <c r="AT337" s="3" t="s">
        <v>828</v>
      </c>
      <c r="AU337" s="3" t="s">
        <v>811</v>
      </c>
      <c r="AV337" s="3" t="s">
        <v>761</v>
      </c>
    </row>
    <row r="338" spans="1:48" ht="40.5" customHeight="1" x14ac:dyDescent="0.3">
      <c r="A338" s="3" t="s">
        <v>556</v>
      </c>
      <c r="B338" s="3" t="s">
        <v>557</v>
      </c>
      <c r="C338" s="77" t="s">
        <v>750</v>
      </c>
      <c r="D338" s="37">
        <v>4950.0000137740008</v>
      </c>
      <c r="E338" s="15">
        <v>830362.50231058907</v>
      </c>
      <c r="F338" s="38">
        <v>663309.98852003424</v>
      </c>
      <c r="G338" s="37">
        <v>3921.7103158896002</v>
      </c>
      <c r="H338" s="15">
        <v>657866.90549048036</v>
      </c>
      <c r="I338" s="38">
        <v>476724.21161215374</v>
      </c>
      <c r="J338" s="37">
        <v>4950.0000010112008</v>
      </c>
      <c r="K338" s="15">
        <v>830362.50017595431</v>
      </c>
      <c r="L338" s="38">
        <v>603632.44135063805</v>
      </c>
      <c r="M338" s="11">
        <v>5861.8580000000002</v>
      </c>
      <c r="N338" s="12">
        <v>5861.8580000000002</v>
      </c>
      <c r="O338" s="12">
        <v>3.5739999999999998</v>
      </c>
      <c r="P338" s="45">
        <f t="shared" si="55"/>
        <v>0</v>
      </c>
      <c r="Q338" s="11">
        <v>3924.1309999999999</v>
      </c>
      <c r="R338" s="23">
        <v>3921.7105099999999</v>
      </c>
      <c r="S338" s="12">
        <v>5.9279999999999999E-2</v>
      </c>
      <c r="T338" s="45">
        <f t="shared" si="53"/>
        <v>2.4204899999999725</v>
      </c>
      <c r="U338" s="37">
        <v>5507.3909999999996</v>
      </c>
      <c r="V338" s="88">
        <v>5391.0615999999991</v>
      </c>
      <c r="W338" s="88">
        <v>0.16718</v>
      </c>
      <c r="X338" s="87">
        <f t="shared" si="54"/>
        <v>116.32940000000053</v>
      </c>
      <c r="Y338" s="69"/>
      <c r="Z338" s="67"/>
      <c r="AA338" s="67"/>
      <c r="AB338" s="67"/>
      <c r="AC338" s="67"/>
      <c r="AD338" s="67" t="s">
        <v>751</v>
      </c>
      <c r="AE338" s="67"/>
      <c r="AF338" s="67"/>
      <c r="AG338" s="77">
        <v>1</v>
      </c>
      <c r="AH338" s="80"/>
      <c r="AI338" s="74"/>
      <c r="AJ338" s="76"/>
      <c r="AK338" s="76" t="s">
        <v>751</v>
      </c>
      <c r="AL338" s="76"/>
      <c r="AM338" s="76"/>
      <c r="AN338" s="76" t="s">
        <v>751</v>
      </c>
      <c r="AO338" s="76"/>
      <c r="AP338" s="76"/>
      <c r="AQ338" s="94">
        <v>2</v>
      </c>
      <c r="AR338" s="67" t="s">
        <v>751</v>
      </c>
      <c r="AS338" s="94"/>
      <c r="AT338" s="3" t="s">
        <v>840</v>
      </c>
      <c r="AU338" s="3" t="s">
        <v>760</v>
      </c>
      <c r="AV338" s="3" t="s">
        <v>761</v>
      </c>
    </row>
    <row r="339" spans="1:48" ht="28.8" x14ac:dyDescent="0.3">
      <c r="A339" s="3" t="s">
        <v>558</v>
      </c>
      <c r="B339" s="5" t="s">
        <v>559</v>
      </c>
      <c r="C339" s="28" t="s">
        <v>750</v>
      </c>
      <c r="D339" s="33">
        <v>117.18134309999998</v>
      </c>
      <c r="E339" s="16">
        <v>21719.308044143996</v>
      </c>
      <c r="F339" s="34">
        <v>17816.898869321503</v>
      </c>
      <c r="G339" s="33">
        <v>42.186026800000015</v>
      </c>
      <c r="H339" s="16">
        <v>6654.002007164001</v>
      </c>
      <c r="I339" s="34">
        <v>5005.576308835999</v>
      </c>
      <c r="J339" s="33">
        <v>68.623195500000037</v>
      </c>
      <c r="K339" s="16">
        <v>10823.936626691004</v>
      </c>
      <c r="L339" s="34">
        <v>7900.9520831234968</v>
      </c>
      <c r="M339" s="11">
        <v>117.18134000000001</v>
      </c>
      <c r="N339" s="12">
        <v>117.18134000000001</v>
      </c>
      <c r="O339" s="12">
        <v>0.17743999999999999</v>
      </c>
      <c r="P339" s="45">
        <f t="shared" si="55"/>
        <v>0</v>
      </c>
      <c r="Q339" s="11">
        <v>42.186129999999999</v>
      </c>
      <c r="R339" s="12">
        <v>42.186129999999999</v>
      </c>
      <c r="S339" s="12">
        <v>0.23243</v>
      </c>
      <c r="T339" s="45">
        <f t="shared" si="53"/>
        <v>0</v>
      </c>
      <c r="U339" s="37">
        <v>69.71996</v>
      </c>
      <c r="V339" s="88">
        <v>68.623199999999997</v>
      </c>
      <c r="W339" s="88">
        <v>0.33070000000000005</v>
      </c>
      <c r="X339" s="87">
        <f t="shared" si="54"/>
        <v>1.0967600000000033</v>
      </c>
      <c r="Y339" s="69"/>
      <c r="Z339" s="67"/>
      <c r="AA339" s="67"/>
      <c r="AB339" s="67"/>
      <c r="AC339" s="67"/>
      <c r="AD339" s="67"/>
      <c r="AE339" s="67"/>
      <c r="AF339" s="67"/>
      <c r="AG339" s="77"/>
      <c r="AH339" s="81"/>
      <c r="AI339" s="7"/>
      <c r="AJ339" s="7"/>
      <c r="AK339" s="7"/>
      <c r="AL339" s="7"/>
      <c r="AM339" s="7"/>
      <c r="AN339" s="7"/>
      <c r="AO339" s="7"/>
      <c r="AP339" s="7"/>
      <c r="AQ339" s="91"/>
      <c r="AR339" s="67"/>
      <c r="AS339" s="77"/>
      <c r="AT339" s="3"/>
      <c r="AU339" s="3" t="s">
        <v>760</v>
      </c>
      <c r="AV339" s="3" t="s">
        <v>761</v>
      </c>
    </row>
    <row r="340" spans="1:48" ht="39" customHeight="1" x14ac:dyDescent="0.3">
      <c r="A340" s="3" t="s">
        <v>560</v>
      </c>
      <c r="B340" s="5" t="s">
        <v>561</v>
      </c>
      <c r="C340" s="28" t="s">
        <v>750</v>
      </c>
      <c r="D340" s="33">
        <v>530.00001010895994</v>
      </c>
      <c r="E340" s="16">
        <v>98651.068559590276</v>
      </c>
      <c r="F340" s="34">
        <v>80518.090509337722</v>
      </c>
      <c r="G340" s="33">
        <v>296.63786291967989</v>
      </c>
      <c r="H340" s="16">
        <v>45459.909052593015</v>
      </c>
      <c r="I340" s="34">
        <v>32419.617911393536</v>
      </c>
      <c r="J340" s="33">
        <v>385.92220595240013</v>
      </c>
      <c r="K340" s="16">
        <v>54874.278463469658</v>
      </c>
      <c r="L340" s="34">
        <v>37800.044547261743</v>
      </c>
      <c r="M340" s="49">
        <v>610.19399999999996</v>
      </c>
      <c r="N340" s="22">
        <v>610.19399999999996</v>
      </c>
      <c r="O340" s="12">
        <v>6.4980000000000002</v>
      </c>
      <c r="P340" s="45">
        <f t="shared" si="55"/>
        <v>0</v>
      </c>
      <c r="Q340" s="11">
        <v>296.62400000000002</v>
      </c>
      <c r="R340" s="12">
        <v>296.62400000000002</v>
      </c>
      <c r="S340" s="12">
        <v>7.1820000000000004</v>
      </c>
      <c r="T340" s="45">
        <f t="shared" si="53"/>
        <v>0</v>
      </c>
      <c r="U340" s="37">
        <v>386.84841999999998</v>
      </c>
      <c r="V340" s="88">
        <v>385.92221999999998</v>
      </c>
      <c r="W340" s="88">
        <v>6.9006699999999999</v>
      </c>
      <c r="X340" s="87">
        <f t="shared" si="54"/>
        <v>0.92619999999999436</v>
      </c>
      <c r="Y340" s="69"/>
      <c r="Z340" s="67"/>
      <c r="AA340" s="67"/>
      <c r="AB340" s="67"/>
      <c r="AC340" s="67"/>
      <c r="AD340" s="67" t="s">
        <v>751</v>
      </c>
      <c r="AE340" s="67"/>
      <c r="AF340" s="67"/>
      <c r="AG340" s="77">
        <v>1</v>
      </c>
      <c r="AH340" s="81"/>
      <c r="AI340" s="7"/>
      <c r="AJ340" s="7"/>
      <c r="AK340" s="7"/>
      <c r="AL340" s="7"/>
      <c r="AM340" s="7"/>
      <c r="AN340" s="7"/>
      <c r="AO340" s="7"/>
      <c r="AP340" s="7"/>
      <c r="AQ340" s="91"/>
      <c r="AR340" s="67"/>
      <c r="AS340" s="77"/>
      <c r="AT340" s="3" t="s">
        <v>765</v>
      </c>
      <c r="AU340" s="3" t="s">
        <v>760</v>
      </c>
      <c r="AV340" s="3" t="s">
        <v>761</v>
      </c>
    </row>
    <row r="341" spans="1:48" ht="28.8" x14ac:dyDescent="0.3">
      <c r="A341" s="3" t="s">
        <v>562</v>
      </c>
      <c r="B341" s="5" t="s">
        <v>563</v>
      </c>
      <c r="C341" s="28" t="s">
        <v>750</v>
      </c>
      <c r="D341" s="33">
        <v>45.180749999999975</v>
      </c>
      <c r="E341" s="16">
        <v>8907.836669999997</v>
      </c>
      <c r="F341" s="34">
        <v>7374.6141540000017</v>
      </c>
      <c r="G341" s="33">
        <v>32.724124999999994</v>
      </c>
      <c r="H341" s="16">
        <v>6451.8884849999968</v>
      </c>
      <c r="I341" s="34">
        <v>4962.0679013749996</v>
      </c>
      <c r="J341" s="33">
        <v>30.810300000000026</v>
      </c>
      <c r="K341" s="16">
        <v>5643.3936695500033</v>
      </c>
      <c r="L341" s="34">
        <v>4241.6557248749996</v>
      </c>
      <c r="M341" s="11">
        <v>45.18</v>
      </c>
      <c r="N341" s="12">
        <v>45.18</v>
      </c>
      <c r="O341" s="12">
        <v>7.8E-2</v>
      </c>
      <c r="P341" s="45">
        <f t="shared" si="55"/>
        <v>0</v>
      </c>
      <c r="Q341" s="11">
        <v>32.723999999999997</v>
      </c>
      <c r="R341" s="12">
        <v>32.723999999999997</v>
      </c>
      <c r="S341" s="12">
        <v>8.3000000000000004E-2</v>
      </c>
      <c r="T341" s="45">
        <f t="shared" si="53"/>
        <v>0</v>
      </c>
      <c r="U341" s="37">
        <v>31.145000000000003</v>
      </c>
      <c r="V341" s="88">
        <v>30.809000000000005</v>
      </c>
      <c r="W341" s="88">
        <v>8.3000000000000004E-2</v>
      </c>
      <c r="X341" s="87">
        <f t="shared" si="54"/>
        <v>0.33599999999999852</v>
      </c>
      <c r="Y341" s="69"/>
      <c r="Z341" s="67"/>
      <c r="AA341" s="67"/>
      <c r="AB341" s="67"/>
      <c r="AC341" s="67"/>
      <c r="AD341" s="67"/>
      <c r="AE341" s="67"/>
      <c r="AF341" s="67"/>
      <c r="AG341" s="77"/>
      <c r="AH341" s="81"/>
      <c r="AI341" s="7"/>
      <c r="AJ341" s="7"/>
      <c r="AK341" s="7"/>
      <c r="AL341" s="7"/>
      <c r="AM341" s="7"/>
      <c r="AN341" s="7"/>
      <c r="AO341" s="7"/>
      <c r="AP341" s="7"/>
      <c r="AQ341" s="91"/>
      <c r="AR341" s="67"/>
      <c r="AS341" s="77"/>
      <c r="AT341" s="3"/>
      <c r="AU341" s="3" t="s">
        <v>760</v>
      </c>
      <c r="AV341" s="3" t="s">
        <v>761</v>
      </c>
    </row>
    <row r="342" spans="1:48" ht="43.2" x14ac:dyDescent="0.3">
      <c r="A342" s="3" t="s">
        <v>564</v>
      </c>
      <c r="B342" s="5" t="s">
        <v>565</v>
      </c>
      <c r="C342" s="28" t="s">
        <v>750</v>
      </c>
      <c r="D342" s="33">
        <v>152.00000719999991</v>
      </c>
      <c r="E342" s="16">
        <v>29968.321419551983</v>
      </c>
      <c r="F342" s="34">
        <v>24707.370192292976</v>
      </c>
      <c r="G342" s="33">
        <v>123.40629029999998</v>
      </c>
      <c r="H342" s="16">
        <v>24330.784195547993</v>
      </c>
      <c r="I342" s="34">
        <v>18903.302940773996</v>
      </c>
      <c r="J342" s="33">
        <v>142.8117834</v>
      </c>
      <c r="K342" s="16">
        <v>26137.234647912006</v>
      </c>
      <c r="L342" s="34">
        <v>19792.465664694508</v>
      </c>
      <c r="M342" s="11">
        <v>203.23537999999999</v>
      </c>
      <c r="N342" s="12">
        <v>203.23537999999999</v>
      </c>
      <c r="O342" s="12">
        <v>0.22667999999999999</v>
      </c>
      <c r="P342" s="45">
        <f t="shared" si="55"/>
        <v>0</v>
      </c>
      <c r="Q342" s="11">
        <v>123.40629</v>
      </c>
      <c r="R342" s="12">
        <v>123.40629</v>
      </c>
      <c r="S342" s="12">
        <v>0.40286</v>
      </c>
      <c r="T342" s="45">
        <f t="shared" si="53"/>
        <v>0</v>
      </c>
      <c r="U342" s="37">
        <v>154.29600000000002</v>
      </c>
      <c r="V342" s="88">
        <v>152.75687000000002</v>
      </c>
      <c r="W342" s="88">
        <v>0.49978000000000006</v>
      </c>
      <c r="X342" s="87">
        <f t="shared" si="54"/>
        <v>1.5391300000000001</v>
      </c>
      <c r="Y342" s="69"/>
      <c r="Z342" s="67"/>
      <c r="AA342" s="67"/>
      <c r="AB342" s="67"/>
      <c r="AC342" s="67"/>
      <c r="AD342" s="67"/>
      <c r="AE342" s="67"/>
      <c r="AF342" s="67"/>
      <c r="AG342" s="77"/>
      <c r="AH342" s="80"/>
      <c r="AI342" s="74"/>
      <c r="AJ342" s="76"/>
      <c r="AK342" s="76" t="s">
        <v>751</v>
      </c>
      <c r="AL342" s="76"/>
      <c r="AM342" s="76"/>
      <c r="AN342" s="76"/>
      <c r="AO342" s="76"/>
      <c r="AP342" s="76"/>
      <c r="AQ342" s="94">
        <v>1</v>
      </c>
      <c r="AR342" s="67"/>
      <c r="AS342" s="94"/>
      <c r="AT342" s="3" t="s">
        <v>812</v>
      </c>
      <c r="AU342" s="3" t="s">
        <v>811</v>
      </c>
      <c r="AV342" s="3" t="s">
        <v>761</v>
      </c>
    </row>
    <row r="343" spans="1:48" ht="43.2" x14ac:dyDescent="0.3">
      <c r="A343" s="3" t="s">
        <v>566</v>
      </c>
      <c r="B343" s="5" t="s">
        <v>567</v>
      </c>
      <c r="C343" s="28" t="s">
        <v>750</v>
      </c>
      <c r="D343" s="33">
        <v>229.99999160000004</v>
      </c>
      <c r="E343" s="16">
        <v>45017.898355867997</v>
      </c>
      <c r="F343" s="34">
        <v>37608.867146703982</v>
      </c>
      <c r="G343" s="33">
        <v>223.73030679999991</v>
      </c>
      <c r="H343" s="16">
        <v>43790.732949964018</v>
      </c>
      <c r="I343" s="34">
        <v>34435.800416911974</v>
      </c>
      <c r="J343" s="33">
        <v>206.39824079999997</v>
      </c>
      <c r="K343" s="16">
        <v>37641.079474364014</v>
      </c>
      <c r="L343" s="34">
        <v>28681.13511760001</v>
      </c>
      <c r="M343" s="11">
        <v>465.41852</v>
      </c>
      <c r="N343" s="12">
        <v>465.41852</v>
      </c>
      <c r="O343" s="12">
        <v>0.30175000000000002</v>
      </c>
      <c r="P343" s="45">
        <f t="shared" si="55"/>
        <v>0</v>
      </c>
      <c r="Q343" s="11">
        <v>223.7303</v>
      </c>
      <c r="R343" s="12">
        <v>223.7303</v>
      </c>
      <c r="S343" s="12">
        <v>0.43464999999999998</v>
      </c>
      <c r="T343" s="45">
        <f t="shared" si="53"/>
        <v>0</v>
      </c>
      <c r="U343" s="42">
        <v>216.65199999999999</v>
      </c>
      <c r="V343" s="25">
        <v>213.14400000000001</v>
      </c>
      <c r="W343" s="25">
        <v>0.36</v>
      </c>
      <c r="X343" s="87">
        <f t="shared" si="54"/>
        <v>3.5079999999999814</v>
      </c>
      <c r="Y343" s="69"/>
      <c r="Z343" s="67"/>
      <c r="AA343" s="67"/>
      <c r="AB343" s="67"/>
      <c r="AC343" s="67"/>
      <c r="AD343" s="67"/>
      <c r="AE343" s="67"/>
      <c r="AF343" s="67"/>
      <c r="AG343" s="77"/>
      <c r="AH343" s="81"/>
      <c r="AI343" s="7"/>
      <c r="AJ343" s="7"/>
      <c r="AK343" s="7"/>
      <c r="AL343" s="7"/>
      <c r="AM343" s="7"/>
      <c r="AN343" s="7"/>
      <c r="AO343" s="7"/>
      <c r="AP343" s="7"/>
      <c r="AQ343" s="91"/>
      <c r="AR343" s="67"/>
      <c r="AS343" s="77"/>
      <c r="AT343" s="3" t="s">
        <v>812</v>
      </c>
      <c r="AU343" s="3" t="s">
        <v>811</v>
      </c>
      <c r="AV343" s="3" t="s">
        <v>761</v>
      </c>
    </row>
    <row r="344" spans="1:48" ht="43.2" x14ac:dyDescent="0.3">
      <c r="A344" s="3" t="s">
        <v>568</v>
      </c>
      <c r="B344" s="5" t="s">
        <v>569</v>
      </c>
      <c r="C344" s="28" t="s">
        <v>750</v>
      </c>
      <c r="D344" s="33">
        <v>68.99998469999997</v>
      </c>
      <c r="E344" s="16">
        <v>13604.036983452006</v>
      </c>
      <c r="F344" s="34">
        <v>11421.566575740002</v>
      </c>
      <c r="G344" s="33">
        <v>62.304696299999982</v>
      </c>
      <c r="H344" s="16">
        <v>12283.993922508002</v>
      </c>
      <c r="I344" s="34">
        <v>9707.9519196719957</v>
      </c>
      <c r="J344" s="33">
        <v>44.435279400000013</v>
      </c>
      <c r="K344" s="16">
        <v>8283.5926695289945</v>
      </c>
      <c r="L344" s="34">
        <v>6392.1552688425036</v>
      </c>
      <c r="M344" s="11">
        <v>171.03421</v>
      </c>
      <c r="N344" s="12">
        <v>171.03421</v>
      </c>
      <c r="O344" s="12">
        <v>0.34705000000000003</v>
      </c>
      <c r="P344" s="45">
        <f t="shared" si="55"/>
        <v>0</v>
      </c>
      <c r="Q344" s="11">
        <v>62.304699999999997</v>
      </c>
      <c r="R344" s="12">
        <v>62.304699999999997</v>
      </c>
      <c r="S344" s="12">
        <v>0.60877999999999999</v>
      </c>
      <c r="T344" s="45">
        <f t="shared" si="53"/>
        <v>0</v>
      </c>
      <c r="U344" s="37">
        <v>47.372</v>
      </c>
      <c r="V344" s="88">
        <v>46.503459999999997</v>
      </c>
      <c r="W344" s="88">
        <v>0.35523000000000005</v>
      </c>
      <c r="X344" s="87">
        <f t="shared" si="54"/>
        <v>0.86854000000000298</v>
      </c>
      <c r="Y344" s="69"/>
      <c r="Z344" s="67"/>
      <c r="AA344" s="67"/>
      <c r="AB344" s="67"/>
      <c r="AC344" s="67"/>
      <c r="AD344" s="67"/>
      <c r="AE344" s="67"/>
      <c r="AF344" s="67"/>
      <c r="AG344" s="77"/>
      <c r="AH344" s="81"/>
      <c r="AI344" s="7"/>
      <c r="AJ344" s="7"/>
      <c r="AK344" s="7"/>
      <c r="AL344" s="7"/>
      <c r="AM344" s="7"/>
      <c r="AN344" s="7"/>
      <c r="AO344" s="7"/>
      <c r="AP344" s="7"/>
      <c r="AQ344" s="91"/>
      <c r="AR344" s="67"/>
      <c r="AS344" s="77"/>
      <c r="AT344" s="3" t="s">
        <v>812</v>
      </c>
      <c r="AU344" s="3" t="s">
        <v>811</v>
      </c>
      <c r="AV344" s="3" t="s">
        <v>761</v>
      </c>
    </row>
    <row r="345" spans="1:48" ht="28.8" x14ac:dyDescent="0.3">
      <c r="A345" s="107" t="s">
        <v>570</v>
      </c>
      <c r="B345" s="107" t="s">
        <v>571</v>
      </c>
      <c r="C345" s="28" t="s">
        <v>750</v>
      </c>
      <c r="D345" s="33">
        <v>3.2722259999999994</v>
      </c>
      <c r="E345" s="16">
        <v>645.15207815999997</v>
      </c>
      <c r="F345" s="34">
        <v>543.04740153</v>
      </c>
      <c r="G345" s="31">
        <v>0</v>
      </c>
      <c r="H345" s="14">
        <v>0</v>
      </c>
      <c r="I345" s="32">
        <v>0</v>
      </c>
      <c r="J345" s="31">
        <v>0</v>
      </c>
      <c r="K345" s="14">
        <v>0</v>
      </c>
      <c r="L345" s="32">
        <v>0</v>
      </c>
      <c r="M345" s="163" t="s">
        <v>636</v>
      </c>
      <c r="N345" s="164"/>
      <c r="O345" s="164"/>
      <c r="P345" s="165"/>
      <c r="Q345" s="163" t="s">
        <v>76</v>
      </c>
      <c r="R345" s="164"/>
      <c r="S345" s="164"/>
      <c r="T345" s="165"/>
      <c r="U345" s="163" t="s">
        <v>661</v>
      </c>
      <c r="V345" s="164"/>
      <c r="W345" s="164"/>
      <c r="X345" s="166"/>
      <c r="Y345" s="69"/>
      <c r="Z345" s="67"/>
      <c r="AA345" s="67"/>
      <c r="AB345" s="67"/>
      <c r="AC345" s="67"/>
      <c r="AD345" s="67"/>
      <c r="AE345" s="67"/>
      <c r="AF345" s="67"/>
      <c r="AG345" s="77"/>
      <c r="AH345" s="81"/>
      <c r="AI345" s="7"/>
      <c r="AJ345" s="7"/>
      <c r="AK345" s="7"/>
      <c r="AL345" s="7"/>
      <c r="AM345" s="7"/>
      <c r="AN345" s="7"/>
      <c r="AO345" s="7"/>
      <c r="AP345" s="7"/>
      <c r="AQ345" s="91"/>
      <c r="AR345" s="67"/>
      <c r="AS345" s="77"/>
      <c r="AT345" s="3" t="s">
        <v>830</v>
      </c>
      <c r="AU345" s="3" t="s">
        <v>814</v>
      </c>
      <c r="AV345" s="3" t="s">
        <v>761</v>
      </c>
    </row>
    <row r="346" spans="1:48" ht="43.2" x14ac:dyDescent="0.3">
      <c r="A346" s="3" t="s">
        <v>572</v>
      </c>
      <c r="B346" s="5" t="s">
        <v>573</v>
      </c>
      <c r="C346" s="28" t="s">
        <v>750</v>
      </c>
      <c r="D346" s="33">
        <v>303.45299399999959</v>
      </c>
      <c r="E346" s="16">
        <v>56118.507369419982</v>
      </c>
      <c r="F346" s="34">
        <v>45784.799124809986</v>
      </c>
      <c r="G346" s="33">
        <v>188.9572380000001</v>
      </c>
      <c r="H346" s="16">
        <v>29586.924326039996</v>
      </c>
      <c r="I346" s="34">
        <v>21807.143843760005</v>
      </c>
      <c r="J346" s="33">
        <v>154.23846659999998</v>
      </c>
      <c r="K346" s="16">
        <v>24150.659100355995</v>
      </c>
      <c r="L346" s="34">
        <v>17394.976065666004</v>
      </c>
      <c r="M346" s="11">
        <v>342.423</v>
      </c>
      <c r="N346" s="12">
        <v>342.42599999999999</v>
      </c>
      <c r="O346" s="12">
        <v>0.47699999999999998</v>
      </c>
      <c r="P346" s="45">
        <f>M346-N346</f>
        <v>-2.9999999999859028E-3</v>
      </c>
      <c r="Q346" s="11">
        <v>192.14699999999999</v>
      </c>
      <c r="R346" s="12">
        <v>188.95722000000001</v>
      </c>
      <c r="S346" s="12">
        <v>1.12297</v>
      </c>
      <c r="T346" s="45">
        <f>Q346-R346</f>
        <v>3.1897799999999847</v>
      </c>
      <c r="U346" s="37">
        <v>155.84082000000001</v>
      </c>
      <c r="V346" s="88">
        <v>154.23846</v>
      </c>
      <c r="W346" s="88">
        <v>1.2898699999999999</v>
      </c>
      <c r="X346" s="87">
        <f>U346-V346</f>
        <v>1.6023600000000044</v>
      </c>
      <c r="Y346" s="69"/>
      <c r="Z346" s="67"/>
      <c r="AA346" s="67"/>
      <c r="AB346" s="67"/>
      <c r="AC346" s="67"/>
      <c r="AD346" s="67"/>
      <c r="AE346" s="67"/>
      <c r="AF346" s="67"/>
      <c r="AG346" s="77"/>
      <c r="AH346" s="81"/>
      <c r="AI346" s="7"/>
      <c r="AJ346" s="7"/>
      <c r="AK346" s="7"/>
      <c r="AL346" s="7"/>
      <c r="AM346" s="7"/>
      <c r="AN346" s="7"/>
      <c r="AO346" s="7"/>
      <c r="AP346" s="7"/>
      <c r="AQ346" s="91"/>
      <c r="AR346" s="67"/>
      <c r="AS346" s="77"/>
      <c r="AT346" s="3" t="s">
        <v>831</v>
      </c>
      <c r="AU346" s="3" t="s">
        <v>767</v>
      </c>
      <c r="AV346" s="3" t="s">
        <v>803</v>
      </c>
    </row>
    <row r="347" spans="1:48" ht="28.8" x14ac:dyDescent="0.3">
      <c r="A347" s="3" t="s">
        <v>574</v>
      </c>
      <c r="B347" s="5" t="s">
        <v>575</v>
      </c>
      <c r="C347" s="28" t="s">
        <v>750</v>
      </c>
      <c r="D347" s="33">
        <v>298.18795200000005</v>
      </c>
      <c r="E347" s="16">
        <v>58364.327844960018</v>
      </c>
      <c r="F347" s="34">
        <v>48392.759627806001</v>
      </c>
      <c r="G347" s="33">
        <v>150.3122408000001</v>
      </c>
      <c r="H347" s="16">
        <v>23769.067986164006</v>
      </c>
      <c r="I347" s="34">
        <v>17271.651101640004</v>
      </c>
      <c r="J347" s="33">
        <v>223.25954640000006</v>
      </c>
      <c r="K347" s="16">
        <v>34957.979775447981</v>
      </c>
      <c r="L347" s="34">
        <v>25131.972222658005</v>
      </c>
      <c r="M347" s="11">
        <v>298.19</v>
      </c>
      <c r="N347" s="12">
        <v>298.19</v>
      </c>
      <c r="O347" s="12">
        <v>1.123</v>
      </c>
      <c r="P347" s="45">
        <f t="shared" ref="P347:P386" si="56">M347-N347</f>
        <v>0</v>
      </c>
      <c r="Q347" s="11">
        <v>150.31223</v>
      </c>
      <c r="R347" s="12">
        <v>150.31223</v>
      </c>
      <c r="S347" s="12">
        <v>3.4356399999999998</v>
      </c>
      <c r="T347" s="45">
        <f t="shared" ref="T347:T386" si="57">Q347-R347</f>
        <v>0</v>
      </c>
      <c r="U347" s="37">
        <v>228.56400000000002</v>
      </c>
      <c r="V347" s="88">
        <v>223.25955999999999</v>
      </c>
      <c r="W347" s="88">
        <v>0.83552999999999999</v>
      </c>
      <c r="X347" s="87">
        <f t="shared" ref="X347:X386" si="58">U347-V347</f>
        <v>5.304440000000028</v>
      </c>
      <c r="Y347" s="69"/>
      <c r="Z347" s="67"/>
      <c r="AA347" s="67"/>
      <c r="AB347" s="67"/>
      <c r="AC347" s="67"/>
      <c r="AD347" s="67"/>
      <c r="AE347" s="67"/>
      <c r="AF347" s="67"/>
      <c r="AG347" s="77"/>
      <c r="AH347" s="81"/>
      <c r="AI347" s="7"/>
      <c r="AJ347" s="7"/>
      <c r="AK347" s="7"/>
      <c r="AL347" s="7"/>
      <c r="AM347" s="7"/>
      <c r="AN347" s="7"/>
      <c r="AO347" s="7"/>
      <c r="AP347" s="7"/>
      <c r="AQ347" s="91"/>
      <c r="AR347" s="67"/>
      <c r="AS347" s="77"/>
      <c r="AT347" s="3"/>
      <c r="AU347" s="3" t="s">
        <v>760</v>
      </c>
      <c r="AV347" s="3" t="s">
        <v>761</v>
      </c>
    </row>
    <row r="348" spans="1:48" ht="28.8" x14ac:dyDescent="0.3">
      <c r="A348" s="3" t="s">
        <v>576</v>
      </c>
      <c r="B348" s="5" t="s">
        <v>577</v>
      </c>
      <c r="C348" s="28" t="s">
        <v>750</v>
      </c>
      <c r="D348" s="33">
        <v>530.76791400000025</v>
      </c>
      <c r="E348" s="16">
        <v>100735.66750272</v>
      </c>
      <c r="F348" s="34">
        <v>83004.15291174002</v>
      </c>
      <c r="G348" s="33">
        <v>294.766164</v>
      </c>
      <c r="H348" s="16">
        <v>45600.325570799992</v>
      </c>
      <c r="I348" s="34">
        <v>32420.129110800008</v>
      </c>
      <c r="J348" s="33">
        <v>349.71302400000002</v>
      </c>
      <c r="K348" s="16">
        <v>54100.604813200014</v>
      </c>
      <c r="L348" s="34">
        <v>38573.402727820001</v>
      </c>
      <c r="M348" s="11">
        <v>530.76800000000003</v>
      </c>
      <c r="N348" s="12">
        <v>530.76800000000003</v>
      </c>
      <c r="O348" s="12">
        <v>0.17599999999999999</v>
      </c>
      <c r="P348" s="45">
        <f t="shared" si="56"/>
        <v>0</v>
      </c>
      <c r="Q348" s="11">
        <v>297.69927999999999</v>
      </c>
      <c r="R348" s="23">
        <v>294.76616999999999</v>
      </c>
      <c r="S348" s="12">
        <v>1.02891</v>
      </c>
      <c r="T348" s="45">
        <f t="shared" si="57"/>
        <v>2.9331099999999992</v>
      </c>
      <c r="U348" s="37">
        <v>352.82384000000002</v>
      </c>
      <c r="V348" s="88">
        <v>349.71301999999997</v>
      </c>
      <c r="W348" s="88">
        <v>0.14389000000000002</v>
      </c>
      <c r="X348" s="87">
        <f t="shared" si="58"/>
        <v>3.1108200000000465</v>
      </c>
      <c r="Y348" s="69"/>
      <c r="Z348" s="67"/>
      <c r="AA348" s="67"/>
      <c r="AB348" s="67"/>
      <c r="AC348" s="67"/>
      <c r="AD348" s="67"/>
      <c r="AE348" s="67"/>
      <c r="AF348" s="67"/>
      <c r="AG348" s="77"/>
      <c r="AH348" s="81"/>
      <c r="AI348" s="7"/>
      <c r="AJ348" s="7"/>
      <c r="AK348" s="7"/>
      <c r="AL348" s="7"/>
      <c r="AM348" s="7"/>
      <c r="AN348" s="7"/>
      <c r="AO348" s="7"/>
      <c r="AP348" s="7"/>
      <c r="AQ348" s="91"/>
      <c r="AR348" s="67"/>
      <c r="AS348" s="77"/>
      <c r="AT348" s="3"/>
      <c r="AU348" s="3" t="s">
        <v>760</v>
      </c>
      <c r="AV348" s="3" t="s">
        <v>761</v>
      </c>
    </row>
    <row r="349" spans="1:48" ht="28.8" x14ac:dyDescent="0.3">
      <c r="A349" s="3" t="s">
        <v>665</v>
      </c>
      <c r="B349" s="5" t="s">
        <v>578</v>
      </c>
      <c r="C349" s="28" t="s">
        <v>750</v>
      </c>
      <c r="D349" s="33">
        <v>1351.6655300000002</v>
      </c>
      <c r="E349" s="16">
        <v>95463.828321100023</v>
      </c>
      <c r="F349" s="34">
        <v>50581.0072716</v>
      </c>
      <c r="G349" s="33">
        <v>1585.7315199999998</v>
      </c>
      <c r="H349" s="16">
        <v>110770.20760219998</v>
      </c>
      <c r="I349" s="34">
        <v>34829.603627799988</v>
      </c>
      <c r="J349" s="33">
        <v>1850.0144399999999</v>
      </c>
      <c r="K349" s="16">
        <v>130091.10022329996</v>
      </c>
      <c r="L349" s="34">
        <v>49062.971897499963</v>
      </c>
      <c r="M349" s="11">
        <v>1375.9960000000001</v>
      </c>
      <c r="N349" s="12">
        <v>1351.6659999999999</v>
      </c>
      <c r="O349" s="12">
        <v>14.198</v>
      </c>
      <c r="P349" s="45">
        <f t="shared" si="56"/>
        <v>24.330000000000155</v>
      </c>
      <c r="Q349" s="11">
        <v>1305.72516</v>
      </c>
      <c r="R349" s="12">
        <v>1283.2679700000001</v>
      </c>
      <c r="S349" s="12">
        <v>5.9693500000000004</v>
      </c>
      <c r="T349" s="45">
        <f t="shared" si="57"/>
        <v>22.457189999999855</v>
      </c>
      <c r="U349" s="37">
        <v>1886.0258899999999</v>
      </c>
      <c r="V349" s="88">
        <v>1850.0144399999999</v>
      </c>
      <c r="W349" s="88">
        <v>2.5559999999999996</v>
      </c>
      <c r="X349" s="87">
        <f t="shared" si="58"/>
        <v>36.011449999999968</v>
      </c>
      <c r="Y349" s="69"/>
      <c r="Z349" s="67"/>
      <c r="AA349" s="67"/>
      <c r="AB349" s="67"/>
      <c r="AC349" s="67"/>
      <c r="AD349" s="67"/>
      <c r="AE349" s="67"/>
      <c r="AF349" s="67"/>
      <c r="AG349" s="77"/>
      <c r="AH349" s="81"/>
      <c r="AI349" s="7"/>
      <c r="AJ349" s="7"/>
      <c r="AK349" s="7"/>
      <c r="AL349" s="7"/>
      <c r="AM349" s="7"/>
      <c r="AN349" s="7"/>
      <c r="AO349" s="7"/>
      <c r="AP349" s="7"/>
      <c r="AQ349" s="91"/>
      <c r="AR349" s="67"/>
      <c r="AS349" s="77"/>
      <c r="AT349" s="3"/>
      <c r="AU349" s="3" t="s">
        <v>760</v>
      </c>
      <c r="AV349" s="3" t="s">
        <v>761</v>
      </c>
    </row>
    <row r="350" spans="1:48" ht="57.6" x14ac:dyDescent="0.3">
      <c r="A350" s="3" t="s">
        <v>832</v>
      </c>
      <c r="B350" s="5" t="s">
        <v>579</v>
      </c>
      <c r="C350" s="28" t="s">
        <v>750</v>
      </c>
      <c r="D350" s="33">
        <v>2048.6669999999999</v>
      </c>
      <c r="E350" s="16">
        <v>235559.07491999998</v>
      </c>
      <c r="F350" s="34">
        <v>165890.89523499997</v>
      </c>
      <c r="G350" s="33">
        <v>1628.48</v>
      </c>
      <c r="H350" s="16">
        <v>185052.53664000003</v>
      </c>
      <c r="I350" s="34">
        <v>107099.85839000001</v>
      </c>
      <c r="J350" s="33">
        <v>2126.7060000000001</v>
      </c>
      <c r="K350" s="16">
        <v>245365.08047999989</v>
      </c>
      <c r="L350" s="34">
        <v>151932.86557000002</v>
      </c>
      <c r="M350" s="11">
        <v>2048.66</v>
      </c>
      <c r="N350" s="12">
        <v>2048.66</v>
      </c>
      <c r="O350" s="12">
        <v>34.659999999999997</v>
      </c>
      <c r="P350" s="45">
        <f t="shared" si="56"/>
        <v>0</v>
      </c>
      <c r="Q350" s="11">
        <v>1817.1220000000001</v>
      </c>
      <c r="R350" s="12">
        <v>1628.48</v>
      </c>
      <c r="S350" s="12">
        <v>42.636000000000003</v>
      </c>
      <c r="T350" s="45">
        <f t="shared" si="57"/>
        <v>188.64200000000005</v>
      </c>
      <c r="U350" s="37">
        <v>2126.7060000000001</v>
      </c>
      <c r="V350" s="88">
        <v>2126.7060000000001</v>
      </c>
      <c r="W350" s="88">
        <v>29.705000000000002</v>
      </c>
      <c r="X350" s="87">
        <f t="shared" si="58"/>
        <v>0</v>
      </c>
      <c r="Y350" s="69"/>
      <c r="Z350" s="67"/>
      <c r="AA350" s="67"/>
      <c r="AB350" s="67"/>
      <c r="AC350" s="67"/>
      <c r="AD350" s="67"/>
      <c r="AE350" s="67"/>
      <c r="AF350" s="67"/>
      <c r="AG350" s="77"/>
      <c r="AH350" s="81"/>
      <c r="AI350" s="7"/>
      <c r="AJ350" s="7"/>
      <c r="AK350" s="7"/>
      <c r="AL350" s="7"/>
      <c r="AM350" s="7"/>
      <c r="AN350" s="7"/>
      <c r="AO350" s="7"/>
      <c r="AP350" s="7"/>
      <c r="AQ350" s="91"/>
      <c r="AR350" s="67" t="s">
        <v>751</v>
      </c>
      <c r="AS350" s="77"/>
      <c r="AT350" s="3" t="s">
        <v>852</v>
      </c>
      <c r="AU350" s="3" t="s">
        <v>760</v>
      </c>
      <c r="AV350" s="3" t="s">
        <v>761</v>
      </c>
    </row>
    <row r="351" spans="1:48" ht="28.8" x14ac:dyDescent="0.3">
      <c r="A351" s="3" t="s">
        <v>580</v>
      </c>
      <c r="B351" s="5" t="s">
        <v>581</v>
      </c>
      <c r="C351" s="28" t="s">
        <v>750</v>
      </c>
      <c r="D351" s="33">
        <v>293.11919999999998</v>
      </c>
      <c r="E351" s="16">
        <v>31826.88273600001</v>
      </c>
      <c r="F351" s="34">
        <v>21855.215715499995</v>
      </c>
      <c r="G351" s="33">
        <v>233.39670000000001</v>
      </c>
      <c r="H351" s="16">
        <v>25342.213686000006</v>
      </c>
      <c r="I351" s="34">
        <v>13947.266636</v>
      </c>
      <c r="J351" s="33">
        <v>327.8698</v>
      </c>
      <c r="K351" s="16">
        <v>34048.512964000001</v>
      </c>
      <c r="L351" s="34">
        <v>19185.271218999995</v>
      </c>
      <c r="M351" s="11">
        <v>297.89</v>
      </c>
      <c r="N351" s="12">
        <v>293.11900000000003</v>
      </c>
      <c r="O351" s="12">
        <v>8.4700000000000006</v>
      </c>
      <c r="P351" s="45">
        <f t="shared" si="56"/>
        <v>4.7709999999999582</v>
      </c>
      <c r="Q351" s="42">
        <v>237.40299999999999</v>
      </c>
      <c r="R351" s="25">
        <v>233.39670000000001</v>
      </c>
      <c r="S351" s="25">
        <v>8.7748000000000008</v>
      </c>
      <c r="T351" s="45">
        <f t="shared" si="57"/>
        <v>4.0062999999999818</v>
      </c>
      <c r="U351" s="37">
        <v>334.73299999999995</v>
      </c>
      <c r="V351" s="88">
        <v>327.8698</v>
      </c>
      <c r="W351" s="88">
        <v>11.199499999999999</v>
      </c>
      <c r="X351" s="87">
        <f t="shared" si="58"/>
        <v>6.8631999999999493</v>
      </c>
      <c r="Y351" s="69"/>
      <c r="Z351" s="67"/>
      <c r="AA351" s="67"/>
      <c r="AB351" s="67"/>
      <c r="AC351" s="67"/>
      <c r="AD351" s="67" t="s">
        <v>751</v>
      </c>
      <c r="AE351" s="67"/>
      <c r="AF351" s="67"/>
      <c r="AG351" s="77">
        <v>1</v>
      </c>
      <c r="AH351" s="81"/>
      <c r="AI351" s="7"/>
      <c r="AJ351" s="7"/>
      <c r="AK351" s="7"/>
      <c r="AL351" s="7"/>
      <c r="AM351" s="7"/>
      <c r="AN351" s="7"/>
      <c r="AO351" s="7"/>
      <c r="AP351" s="7"/>
      <c r="AQ351" s="91"/>
      <c r="AR351" s="67"/>
      <c r="AS351" s="77"/>
      <c r="AT351" s="3" t="s">
        <v>765</v>
      </c>
      <c r="AU351" s="3" t="s">
        <v>760</v>
      </c>
      <c r="AV351" s="3" t="s">
        <v>761</v>
      </c>
    </row>
    <row r="352" spans="1:48" ht="28.8" x14ac:dyDescent="0.3">
      <c r="A352" s="3" t="s">
        <v>582</v>
      </c>
      <c r="B352" s="5" t="s">
        <v>583</v>
      </c>
      <c r="C352" s="28" t="s">
        <v>750</v>
      </c>
      <c r="D352" s="33">
        <v>440.52438933600001</v>
      </c>
      <c r="E352" s="16">
        <v>47832.138194102867</v>
      </c>
      <c r="F352" s="34">
        <v>33161.527281607567</v>
      </c>
      <c r="G352" s="33">
        <v>292.1346071910001</v>
      </c>
      <c r="H352" s="16">
        <v>31719.975648798776</v>
      </c>
      <c r="I352" s="34">
        <v>17261.892347748151</v>
      </c>
      <c r="J352" s="33">
        <v>355.35249281299997</v>
      </c>
      <c r="K352" s="16">
        <v>38584.173669144744</v>
      </c>
      <c r="L352" s="34">
        <v>23151.947924266493</v>
      </c>
      <c r="M352" s="11">
        <v>445.86900000000003</v>
      </c>
      <c r="N352" s="12">
        <v>440.524</v>
      </c>
      <c r="O352" s="12">
        <v>3.9750000000000001</v>
      </c>
      <c r="P352" s="45">
        <f t="shared" si="56"/>
        <v>5.3450000000000273</v>
      </c>
      <c r="Q352" s="56">
        <v>318.45699999999999</v>
      </c>
      <c r="R352" s="12">
        <v>292.13461999999998</v>
      </c>
      <c r="S352" s="12">
        <v>30.00685</v>
      </c>
      <c r="T352" s="45">
        <f t="shared" si="57"/>
        <v>26.32238000000001</v>
      </c>
      <c r="U352" s="37">
        <v>581.58300000000008</v>
      </c>
      <c r="V352" s="88">
        <v>355.35250000000002</v>
      </c>
      <c r="W352" s="88">
        <v>95.358170000000001</v>
      </c>
      <c r="X352" s="87">
        <f t="shared" si="58"/>
        <v>226.23050000000006</v>
      </c>
      <c r="Y352" s="69"/>
      <c r="Z352" s="67"/>
      <c r="AA352" s="67"/>
      <c r="AB352" s="67"/>
      <c r="AC352" s="67"/>
      <c r="AD352" s="67" t="s">
        <v>751</v>
      </c>
      <c r="AE352" s="67"/>
      <c r="AF352" s="67"/>
      <c r="AG352" s="77">
        <v>1</v>
      </c>
      <c r="AH352" s="81"/>
      <c r="AI352" s="7"/>
      <c r="AJ352" s="7"/>
      <c r="AK352" s="7"/>
      <c r="AL352" s="7"/>
      <c r="AM352" s="7"/>
      <c r="AN352" s="7"/>
      <c r="AO352" s="7"/>
      <c r="AP352" s="7"/>
      <c r="AQ352" s="91"/>
      <c r="AR352" s="67"/>
      <c r="AS352" s="77"/>
      <c r="AT352" s="3" t="s">
        <v>765</v>
      </c>
      <c r="AU352" s="3" t="s">
        <v>760</v>
      </c>
      <c r="AV352" s="3" t="s">
        <v>761</v>
      </c>
    </row>
    <row r="353" spans="1:48" ht="28.8" x14ac:dyDescent="0.3">
      <c r="A353" s="3" t="s">
        <v>584</v>
      </c>
      <c r="B353" s="5" t="s">
        <v>583</v>
      </c>
      <c r="C353" s="28" t="s">
        <v>750</v>
      </c>
      <c r="D353" s="33">
        <v>124.96759999999982</v>
      </c>
      <c r="E353" s="16">
        <v>13568.982008000015</v>
      </c>
      <c r="F353" s="34">
        <v>9113.4045239999978</v>
      </c>
      <c r="G353" s="33">
        <v>319.94959999999992</v>
      </c>
      <c r="H353" s="16">
        <v>35337.663519999995</v>
      </c>
      <c r="I353" s="34">
        <v>18670.989015999996</v>
      </c>
      <c r="J353" s="33">
        <v>639.70720000000006</v>
      </c>
      <c r="K353" s="16">
        <v>72705.482048000034</v>
      </c>
      <c r="L353" s="34">
        <v>44617.607271999994</v>
      </c>
      <c r="M353" s="11">
        <v>128.22300000000001</v>
      </c>
      <c r="N353" s="12">
        <v>124.967</v>
      </c>
      <c r="O353" s="12">
        <v>7.5960000000000001</v>
      </c>
      <c r="P353" s="45">
        <f t="shared" si="56"/>
        <v>3.2560000000000144</v>
      </c>
      <c r="Q353" s="11">
        <v>356.392</v>
      </c>
      <c r="R353" s="12">
        <v>319.94959999999998</v>
      </c>
      <c r="S353" s="12">
        <v>19.314800000000002</v>
      </c>
      <c r="T353" s="45">
        <f t="shared" si="57"/>
        <v>36.442400000000021</v>
      </c>
      <c r="U353" s="37">
        <v>734.31000000000006</v>
      </c>
      <c r="V353" s="88">
        <v>639.70720000000006</v>
      </c>
      <c r="W353" s="88">
        <v>16.722000000000001</v>
      </c>
      <c r="X353" s="87">
        <f t="shared" si="58"/>
        <v>94.602800000000002</v>
      </c>
      <c r="Y353" s="69"/>
      <c r="Z353" s="67"/>
      <c r="AA353" s="67"/>
      <c r="AB353" s="67"/>
      <c r="AC353" s="67"/>
      <c r="AD353" s="67" t="s">
        <v>751</v>
      </c>
      <c r="AE353" s="67"/>
      <c r="AF353" s="67"/>
      <c r="AG353" s="77">
        <v>1</v>
      </c>
      <c r="AH353" s="81"/>
      <c r="AI353" s="7"/>
      <c r="AJ353" s="7"/>
      <c r="AK353" s="7"/>
      <c r="AL353" s="7"/>
      <c r="AM353" s="7"/>
      <c r="AN353" s="7"/>
      <c r="AO353" s="7"/>
      <c r="AP353" s="7"/>
      <c r="AQ353" s="91"/>
      <c r="AR353" s="67"/>
      <c r="AS353" s="77"/>
      <c r="AT353" s="3" t="s">
        <v>765</v>
      </c>
      <c r="AU353" s="3" t="s">
        <v>760</v>
      </c>
      <c r="AV353" s="3" t="s">
        <v>761</v>
      </c>
    </row>
    <row r="354" spans="1:48" ht="28.8" x14ac:dyDescent="0.3">
      <c r="A354" s="3" t="s">
        <v>585</v>
      </c>
      <c r="B354" s="5" t="s">
        <v>581</v>
      </c>
      <c r="C354" s="28" t="s">
        <v>750</v>
      </c>
      <c r="D354" s="33">
        <v>5000.0000107200003</v>
      </c>
      <c r="E354" s="16">
        <v>525022.22576397844</v>
      </c>
      <c r="F354" s="34">
        <v>359858.15007766627</v>
      </c>
      <c r="G354" s="33">
        <v>4018.83962195</v>
      </c>
      <c r="H354" s="16">
        <v>330414.45724772883</v>
      </c>
      <c r="I354" s="34">
        <v>138333.62440187362</v>
      </c>
      <c r="J354" s="33">
        <v>5000.000011454008</v>
      </c>
      <c r="K354" s="16">
        <v>309366.69091566768</v>
      </c>
      <c r="L354" s="34">
        <v>88886.874176822894</v>
      </c>
      <c r="M354" s="11">
        <v>5546.8050000000003</v>
      </c>
      <c r="N354" s="12">
        <v>5511.424</v>
      </c>
      <c r="O354" s="12">
        <v>15.303000000000001</v>
      </c>
      <c r="P354" s="45">
        <f t="shared" si="56"/>
        <v>35.381000000000313</v>
      </c>
      <c r="Q354" s="11">
        <v>4060.6080000000002</v>
      </c>
      <c r="R354" s="12">
        <v>4018.8396299999999</v>
      </c>
      <c r="S354" s="12">
        <v>23.219570000000001</v>
      </c>
      <c r="T354" s="45">
        <f t="shared" si="57"/>
        <v>41.768370000000232</v>
      </c>
      <c r="U354" s="37">
        <v>5722.2950000000001</v>
      </c>
      <c r="V354" s="88">
        <v>5679.9636</v>
      </c>
      <c r="W354" s="88">
        <v>7.5091999999999999</v>
      </c>
      <c r="X354" s="87">
        <f t="shared" si="58"/>
        <v>42.331400000000031</v>
      </c>
      <c r="Y354" s="69"/>
      <c r="Z354" s="67"/>
      <c r="AA354" s="67"/>
      <c r="AB354" s="67"/>
      <c r="AC354" s="67"/>
      <c r="AD354" s="67" t="s">
        <v>751</v>
      </c>
      <c r="AE354" s="67"/>
      <c r="AF354" s="67"/>
      <c r="AG354" s="77">
        <v>1</v>
      </c>
      <c r="AH354" s="81"/>
      <c r="AI354" s="7"/>
      <c r="AJ354" s="7"/>
      <c r="AK354" s="7"/>
      <c r="AL354" s="7"/>
      <c r="AM354" s="7"/>
      <c r="AN354" s="7"/>
      <c r="AO354" s="7"/>
      <c r="AP354" s="7"/>
      <c r="AQ354" s="91"/>
      <c r="AR354" s="67"/>
      <c r="AS354" s="77"/>
      <c r="AT354" s="3" t="s">
        <v>765</v>
      </c>
      <c r="AU354" s="3" t="s">
        <v>760</v>
      </c>
      <c r="AV354" s="3" t="s">
        <v>761</v>
      </c>
    </row>
    <row r="355" spans="1:48" ht="28.8" x14ac:dyDescent="0.3">
      <c r="A355" s="3" t="s">
        <v>586</v>
      </c>
      <c r="B355" s="5" t="s">
        <v>581</v>
      </c>
      <c r="C355" s="28" t="s">
        <v>750</v>
      </c>
      <c r="D355" s="33">
        <v>307.13142610800043</v>
      </c>
      <c r="E355" s="16">
        <v>33348.330246806567</v>
      </c>
      <c r="F355" s="34">
        <v>23255.765204407864</v>
      </c>
      <c r="G355" s="33">
        <v>197.70323742000005</v>
      </c>
      <c r="H355" s="16">
        <v>21466.617519063591</v>
      </c>
      <c r="I355" s="34">
        <v>11817.869843239199</v>
      </c>
      <c r="J355" s="33">
        <v>296.17929373360039</v>
      </c>
      <c r="K355" s="16">
        <v>26435.079167536034</v>
      </c>
      <c r="L355" s="34">
        <v>13470.789449001719</v>
      </c>
      <c r="M355" s="11">
        <v>311.91699999999997</v>
      </c>
      <c r="N355" s="12">
        <v>307.13</v>
      </c>
      <c r="O355" s="12">
        <v>7.21</v>
      </c>
      <c r="P355" s="45">
        <f t="shared" si="56"/>
        <v>4.7869999999999777</v>
      </c>
      <c r="Q355" s="11">
        <v>202.05</v>
      </c>
      <c r="R355" s="12">
        <v>197.70322999999999</v>
      </c>
      <c r="S355" s="12">
        <v>9.8413799999999991</v>
      </c>
      <c r="T355" s="45">
        <f t="shared" si="57"/>
        <v>4.3467700000000207</v>
      </c>
      <c r="U355" s="103">
        <v>297.411</v>
      </c>
      <c r="V355" s="12">
        <v>291.04750000000001</v>
      </c>
      <c r="W355" s="12">
        <v>13.738439999999999</v>
      </c>
      <c r="X355" s="87">
        <f t="shared" si="58"/>
        <v>6.3634999999999877</v>
      </c>
      <c r="Y355" s="69"/>
      <c r="Z355" s="67"/>
      <c r="AA355" s="67"/>
      <c r="AB355" s="67"/>
      <c r="AC355" s="67"/>
      <c r="AD355" s="67" t="s">
        <v>751</v>
      </c>
      <c r="AE355" s="67"/>
      <c r="AF355" s="67"/>
      <c r="AG355" s="77">
        <v>1</v>
      </c>
      <c r="AH355" s="81"/>
      <c r="AI355" s="7"/>
      <c r="AJ355" s="7"/>
      <c r="AK355" s="7"/>
      <c r="AL355" s="7"/>
      <c r="AM355" s="7"/>
      <c r="AN355" s="7"/>
      <c r="AO355" s="7"/>
      <c r="AP355" s="7"/>
      <c r="AQ355" s="91"/>
      <c r="AR355" s="67"/>
      <c r="AS355" s="77"/>
      <c r="AT355" s="3" t="s">
        <v>765</v>
      </c>
      <c r="AU355" s="3" t="s">
        <v>760</v>
      </c>
      <c r="AV355" s="3" t="s">
        <v>761</v>
      </c>
    </row>
    <row r="356" spans="1:48" ht="28.8" x14ac:dyDescent="0.3">
      <c r="A356" s="3" t="s">
        <v>587</v>
      </c>
      <c r="B356" s="5" t="s">
        <v>581</v>
      </c>
      <c r="C356" s="28" t="s">
        <v>750</v>
      </c>
      <c r="D356" s="33">
        <v>331.82195807249997</v>
      </c>
      <c r="E356" s="16">
        <v>36029.228207512053</v>
      </c>
      <c r="F356" s="34">
        <v>24814.789256407348</v>
      </c>
      <c r="G356" s="33">
        <v>228.62161834749998</v>
      </c>
      <c r="H356" s="16">
        <v>24823.735320171541</v>
      </c>
      <c r="I356" s="34">
        <v>13635.056536083848</v>
      </c>
      <c r="J356" s="33">
        <v>291.04749689499994</v>
      </c>
      <c r="K356" s="16">
        <v>31601.937213488913</v>
      </c>
      <c r="L356" s="34">
        <v>18184.100548241277</v>
      </c>
      <c r="M356" s="11">
        <v>335.86599999999999</v>
      </c>
      <c r="N356" s="12">
        <v>331.82499999999999</v>
      </c>
      <c r="O356" s="12">
        <v>8.2750000000000004</v>
      </c>
      <c r="P356" s="45">
        <f t="shared" si="56"/>
        <v>4.0409999999999968</v>
      </c>
      <c r="Q356" s="11">
        <v>232.863</v>
      </c>
      <c r="R356" s="12">
        <v>228.62163000000001</v>
      </c>
      <c r="S356" s="12">
        <v>9.8593299999999999</v>
      </c>
      <c r="T356" s="45">
        <f t="shared" si="57"/>
        <v>4.2413699999999892</v>
      </c>
      <c r="U356" s="103">
        <v>301.79799999999994</v>
      </c>
      <c r="V356" s="12">
        <v>296.17931000000004</v>
      </c>
      <c r="W356" s="12">
        <v>14.482119999999998</v>
      </c>
      <c r="X356" s="87">
        <f t="shared" si="58"/>
        <v>5.6186899999999014</v>
      </c>
      <c r="Y356" s="69"/>
      <c r="Z356" s="67"/>
      <c r="AA356" s="67"/>
      <c r="AB356" s="67"/>
      <c r="AC356" s="67"/>
      <c r="AD356" s="67" t="s">
        <v>751</v>
      </c>
      <c r="AE356" s="67"/>
      <c r="AF356" s="67"/>
      <c r="AG356" s="77">
        <v>1</v>
      </c>
      <c r="AH356" s="81"/>
      <c r="AI356" s="7"/>
      <c r="AJ356" s="7"/>
      <c r="AK356" s="7"/>
      <c r="AL356" s="7"/>
      <c r="AM356" s="7"/>
      <c r="AN356" s="7"/>
      <c r="AO356" s="7"/>
      <c r="AP356" s="7"/>
      <c r="AQ356" s="91"/>
      <c r="AR356" s="67"/>
      <c r="AS356" s="77"/>
      <c r="AT356" s="3" t="s">
        <v>765</v>
      </c>
      <c r="AU356" s="3" t="s">
        <v>760</v>
      </c>
      <c r="AV356" s="3" t="s">
        <v>761</v>
      </c>
    </row>
    <row r="357" spans="1:48" ht="28.8" x14ac:dyDescent="0.3">
      <c r="A357" s="3" t="s">
        <v>588</v>
      </c>
      <c r="B357" s="5" t="s">
        <v>581</v>
      </c>
      <c r="C357" s="28" t="s">
        <v>750</v>
      </c>
      <c r="D357" s="33">
        <v>331.77060000000012</v>
      </c>
      <c r="E357" s="16">
        <v>36023.651748000004</v>
      </c>
      <c r="F357" s="34">
        <v>24732.490599600002</v>
      </c>
      <c r="G357" s="33">
        <v>241.05260000000004</v>
      </c>
      <c r="H357" s="16">
        <v>26173.491308000004</v>
      </c>
      <c r="I357" s="34">
        <v>14411.246668400005</v>
      </c>
      <c r="J357" s="33">
        <v>336.65312</v>
      </c>
      <c r="K357" s="16">
        <v>36553.795769199991</v>
      </c>
      <c r="L357" s="34">
        <v>21508.0194338</v>
      </c>
      <c r="M357" s="11">
        <v>335.62099999999998</v>
      </c>
      <c r="N357" s="12">
        <v>331.77100000000002</v>
      </c>
      <c r="O357" s="12">
        <v>8.57</v>
      </c>
      <c r="P357" s="45">
        <f t="shared" si="56"/>
        <v>3.8499999999999659</v>
      </c>
      <c r="Q357" s="11">
        <v>246.101</v>
      </c>
      <c r="R357" s="12">
        <v>241.05260000000001</v>
      </c>
      <c r="S357" s="12">
        <v>10.823919999999999</v>
      </c>
      <c r="T357" s="45">
        <f t="shared" si="57"/>
        <v>5.0483999999999867</v>
      </c>
      <c r="U357" s="37">
        <v>343.49699999999996</v>
      </c>
      <c r="V357" s="88">
        <v>336.65312000000006</v>
      </c>
      <c r="W357" s="88">
        <v>12.28017</v>
      </c>
      <c r="X357" s="87">
        <f t="shared" si="58"/>
        <v>6.8438799999998992</v>
      </c>
      <c r="Y357" s="69"/>
      <c r="Z357" s="67"/>
      <c r="AA357" s="67"/>
      <c r="AB357" s="67"/>
      <c r="AC357" s="67"/>
      <c r="AD357" s="67" t="s">
        <v>751</v>
      </c>
      <c r="AE357" s="67"/>
      <c r="AF357" s="67"/>
      <c r="AG357" s="77">
        <v>1</v>
      </c>
      <c r="AH357" s="81"/>
      <c r="AI357" s="7"/>
      <c r="AJ357" s="7"/>
      <c r="AK357" s="7"/>
      <c r="AL357" s="7"/>
      <c r="AM357" s="7"/>
      <c r="AN357" s="7"/>
      <c r="AO357" s="7"/>
      <c r="AP357" s="7"/>
      <c r="AQ357" s="91"/>
      <c r="AR357" s="67"/>
      <c r="AS357" s="77"/>
      <c r="AT357" s="3" t="s">
        <v>765</v>
      </c>
      <c r="AU357" s="3" t="s">
        <v>760</v>
      </c>
      <c r="AV357" s="3" t="s">
        <v>761</v>
      </c>
    </row>
    <row r="358" spans="1:48" ht="28.8" x14ac:dyDescent="0.3">
      <c r="A358" s="5" t="s">
        <v>833</v>
      </c>
      <c r="B358" s="5" t="s">
        <v>589</v>
      </c>
      <c r="C358" s="28" t="s">
        <v>750</v>
      </c>
      <c r="D358" s="33">
        <v>289.97246999999999</v>
      </c>
      <c r="E358" s="16">
        <v>35770.7660626</v>
      </c>
      <c r="F358" s="34">
        <v>26113.3137771</v>
      </c>
      <c r="G358" s="33">
        <v>189.07013999999995</v>
      </c>
      <c r="H358" s="16">
        <v>23024.781055999996</v>
      </c>
      <c r="I358" s="34">
        <v>13617.946583600002</v>
      </c>
      <c r="J358" s="33">
        <v>297.02798100000012</v>
      </c>
      <c r="K358" s="16">
        <v>36479.717634956003</v>
      </c>
      <c r="L358" s="34">
        <v>23414.806929842991</v>
      </c>
      <c r="M358" s="11">
        <v>295.19200000000001</v>
      </c>
      <c r="N358" s="12">
        <v>289.97199999999998</v>
      </c>
      <c r="O358" s="12">
        <v>3.609</v>
      </c>
      <c r="P358" s="45">
        <f t="shared" si="56"/>
        <v>5.2200000000000273</v>
      </c>
      <c r="Q358" s="11">
        <v>192.37887000000001</v>
      </c>
      <c r="R358" s="12">
        <v>189.07014000000001</v>
      </c>
      <c r="S358" s="12">
        <v>5.4259199999999996</v>
      </c>
      <c r="T358" s="45">
        <f t="shared" si="57"/>
        <v>3.3087299999999971</v>
      </c>
      <c r="U358" s="37">
        <v>304.99675000000002</v>
      </c>
      <c r="V358" s="88">
        <v>299.23811999999998</v>
      </c>
      <c r="W358" s="88">
        <v>3.9506400000000004</v>
      </c>
      <c r="X358" s="87">
        <f t="shared" si="58"/>
        <v>5.7586300000000392</v>
      </c>
      <c r="Y358" s="69"/>
      <c r="Z358" s="67"/>
      <c r="AA358" s="67"/>
      <c r="AB358" s="67"/>
      <c r="AC358" s="67"/>
      <c r="AD358" s="67"/>
      <c r="AE358" s="67"/>
      <c r="AF358" s="67"/>
      <c r="AG358" s="77"/>
      <c r="AH358" s="81"/>
      <c r="AI358" s="7"/>
      <c r="AJ358" s="7"/>
      <c r="AK358" s="7"/>
      <c r="AL358" s="7"/>
      <c r="AM358" s="7"/>
      <c r="AN358" s="7"/>
      <c r="AO358" s="7"/>
      <c r="AP358" s="7"/>
      <c r="AQ358" s="91"/>
      <c r="AR358" s="67"/>
      <c r="AS358" s="77"/>
      <c r="AT358" s="3"/>
      <c r="AU358" s="3" t="s">
        <v>760</v>
      </c>
      <c r="AV358" s="3" t="s">
        <v>761</v>
      </c>
    </row>
    <row r="359" spans="1:48" ht="28.8" x14ac:dyDescent="0.3">
      <c r="A359" s="5" t="s">
        <v>834</v>
      </c>
      <c r="B359" s="5" t="s">
        <v>589</v>
      </c>
      <c r="C359" s="28" t="s">
        <v>750</v>
      </c>
      <c r="D359" s="33">
        <v>287.99054999999998</v>
      </c>
      <c r="E359" s="16">
        <v>35438.49319980001</v>
      </c>
      <c r="F359" s="34">
        <v>25810.197303850007</v>
      </c>
      <c r="G359" s="33">
        <v>232.73336999999989</v>
      </c>
      <c r="H359" s="16">
        <v>28116.064745800002</v>
      </c>
      <c r="I359" s="34">
        <v>16745.929153300003</v>
      </c>
      <c r="J359" s="33">
        <v>297.00619179999995</v>
      </c>
      <c r="K359" s="16">
        <v>36383.145224688022</v>
      </c>
      <c r="L359" s="34">
        <v>23264.461328872992</v>
      </c>
      <c r="M359" s="11">
        <v>293.17399999999998</v>
      </c>
      <c r="N359" s="12">
        <v>287.99099999999999</v>
      </c>
      <c r="O359" s="12">
        <v>3.5609999999999999</v>
      </c>
      <c r="P359" s="45">
        <f t="shared" si="56"/>
        <v>5.1829999999999927</v>
      </c>
      <c r="Q359" s="11">
        <v>236.80619999999999</v>
      </c>
      <c r="R359" s="12">
        <v>232.73337000000001</v>
      </c>
      <c r="S359" s="12">
        <v>4.1978999999999997</v>
      </c>
      <c r="T359" s="45">
        <f t="shared" si="57"/>
        <v>4.072829999999982</v>
      </c>
      <c r="U359" s="37">
        <v>304.90266999999994</v>
      </c>
      <c r="V359" s="88">
        <v>299.15978999999999</v>
      </c>
      <c r="W359" s="88">
        <v>3.2315700000000001</v>
      </c>
      <c r="X359" s="87">
        <f t="shared" si="58"/>
        <v>5.7428799999999569</v>
      </c>
      <c r="Y359" s="69"/>
      <c r="Z359" s="67"/>
      <c r="AA359" s="67"/>
      <c r="AB359" s="67"/>
      <c r="AC359" s="67"/>
      <c r="AD359" s="67"/>
      <c r="AE359" s="67"/>
      <c r="AF359" s="67"/>
      <c r="AG359" s="77"/>
      <c r="AH359" s="81"/>
      <c r="AI359" s="7"/>
      <c r="AJ359" s="7"/>
      <c r="AK359" s="7"/>
      <c r="AL359" s="7"/>
      <c r="AM359" s="7"/>
      <c r="AN359" s="7"/>
      <c r="AO359" s="7"/>
      <c r="AP359" s="7"/>
      <c r="AQ359" s="91"/>
      <c r="AR359" s="67"/>
      <c r="AS359" s="77"/>
      <c r="AT359" s="3"/>
      <c r="AU359" s="3" t="s">
        <v>760</v>
      </c>
      <c r="AV359" s="3" t="s">
        <v>761</v>
      </c>
    </row>
    <row r="360" spans="1:48" ht="28.8" x14ac:dyDescent="0.3">
      <c r="A360" s="5" t="s">
        <v>835</v>
      </c>
      <c r="B360" s="5" t="s">
        <v>590</v>
      </c>
      <c r="C360" s="28" t="s">
        <v>750</v>
      </c>
      <c r="D360" s="33">
        <v>365.89967999999999</v>
      </c>
      <c r="E360" s="16">
        <v>45107.614665600013</v>
      </c>
      <c r="F360" s="34">
        <v>32940.544790649998</v>
      </c>
      <c r="G360" s="33">
        <v>277.29417000000007</v>
      </c>
      <c r="H360" s="16">
        <v>33786.741336600011</v>
      </c>
      <c r="I360" s="34">
        <v>20046.524461800011</v>
      </c>
      <c r="J360" s="33">
        <v>231.38847000000007</v>
      </c>
      <c r="K360" s="16">
        <v>28387.524695800003</v>
      </c>
      <c r="L360" s="34">
        <v>17848.713378699998</v>
      </c>
      <c r="M360" s="11">
        <v>372.48599999999999</v>
      </c>
      <c r="N360" s="12">
        <v>365.9</v>
      </c>
      <c r="O360" s="12">
        <v>2.3170000000000002</v>
      </c>
      <c r="P360" s="45">
        <f t="shared" si="56"/>
        <v>6.5860000000000127</v>
      </c>
      <c r="Q360" s="11">
        <v>282.14681999999999</v>
      </c>
      <c r="R360" s="12">
        <v>277.29417000000001</v>
      </c>
      <c r="S360" s="12">
        <v>3.04752</v>
      </c>
      <c r="T360" s="45">
        <f t="shared" si="57"/>
        <v>4.8526499999999828</v>
      </c>
      <c r="U360" s="37">
        <v>235.76676999999998</v>
      </c>
      <c r="V360" s="88">
        <v>231.38846999999998</v>
      </c>
      <c r="W360" s="88">
        <v>3.0914700000000002</v>
      </c>
      <c r="X360" s="87">
        <f t="shared" si="58"/>
        <v>4.3782999999999959</v>
      </c>
      <c r="Y360" s="69"/>
      <c r="Z360" s="67"/>
      <c r="AA360" s="67"/>
      <c r="AB360" s="67"/>
      <c r="AC360" s="67"/>
      <c r="AD360" s="67"/>
      <c r="AE360" s="67"/>
      <c r="AF360" s="67"/>
      <c r="AG360" s="77"/>
      <c r="AH360" s="81"/>
      <c r="AI360" s="7"/>
      <c r="AJ360" s="7"/>
      <c r="AK360" s="7"/>
      <c r="AL360" s="7"/>
      <c r="AM360" s="7"/>
      <c r="AN360" s="7"/>
      <c r="AO360" s="7"/>
      <c r="AP360" s="7"/>
      <c r="AQ360" s="91"/>
      <c r="AR360" s="67"/>
      <c r="AS360" s="77"/>
      <c r="AT360" s="3"/>
      <c r="AU360" s="3" t="s">
        <v>760</v>
      </c>
      <c r="AV360" s="3" t="s">
        <v>761</v>
      </c>
    </row>
    <row r="361" spans="1:48" ht="28.8" x14ac:dyDescent="0.3">
      <c r="A361" s="5" t="s">
        <v>836</v>
      </c>
      <c r="B361" s="5" t="s">
        <v>590</v>
      </c>
      <c r="C361" s="28" t="s">
        <v>750</v>
      </c>
      <c r="D361" s="33">
        <v>314.74206000000004</v>
      </c>
      <c r="E361" s="16">
        <v>38881.75622800002</v>
      </c>
      <c r="F361" s="34">
        <v>28426.935369699997</v>
      </c>
      <c r="G361" s="33">
        <v>250.92305999999999</v>
      </c>
      <c r="H361" s="16">
        <v>30734.520122000013</v>
      </c>
      <c r="I361" s="34">
        <v>18512.035680499997</v>
      </c>
      <c r="J361" s="33">
        <v>325.98053539999995</v>
      </c>
      <c r="K361" s="16">
        <v>40463.505690648002</v>
      </c>
      <c r="L361" s="34">
        <v>26185.232004130994</v>
      </c>
      <c r="M361" s="11">
        <v>320.40699999999998</v>
      </c>
      <c r="N361" s="12">
        <v>314.74200000000002</v>
      </c>
      <c r="O361" s="12">
        <v>2.9529999999999998</v>
      </c>
      <c r="P361" s="45">
        <f t="shared" si="56"/>
        <v>5.6649999999999636</v>
      </c>
      <c r="Q361" s="11">
        <v>255.31421</v>
      </c>
      <c r="R361" s="12">
        <v>250.92305999999999</v>
      </c>
      <c r="S361" s="12">
        <v>3.6767699999999999</v>
      </c>
      <c r="T361" s="45">
        <f t="shared" si="57"/>
        <v>4.3911500000000103</v>
      </c>
      <c r="U361" s="37">
        <v>334.49505000000005</v>
      </c>
      <c r="V361" s="88">
        <v>328.19135999999997</v>
      </c>
      <c r="W361" s="88">
        <v>7.5220600000000006</v>
      </c>
      <c r="X361" s="87">
        <f t="shared" si="58"/>
        <v>6.3036900000000742</v>
      </c>
      <c r="Y361" s="69"/>
      <c r="Z361" s="67"/>
      <c r="AA361" s="67"/>
      <c r="AB361" s="67"/>
      <c r="AC361" s="67"/>
      <c r="AD361" s="67"/>
      <c r="AE361" s="67"/>
      <c r="AF361" s="67"/>
      <c r="AG361" s="77"/>
      <c r="AH361" s="81"/>
      <c r="AI361" s="7"/>
      <c r="AJ361" s="7"/>
      <c r="AK361" s="7"/>
      <c r="AL361" s="7"/>
      <c r="AM361" s="7"/>
      <c r="AN361" s="7"/>
      <c r="AO361" s="7"/>
      <c r="AP361" s="7"/>
      <c r="AQ361" s="91"/>
      <c r="AR361" s="67"/>
      <c r="AS361" s="77"/>
      <c r="AT361" s="3"/>
      <c r="AU361" s="3" t="s">
        <v>760</v>
      </c>
      <c r="AV361" s="3" t="s">
        <v>761</v>
      </c>
    </row>
    <row r="362" spans="1:48" ht="38.25" customHeight="1" x14ac:dyDescent="0.3">
      <c r="A362" s="3" t="s">
        <v>591</v>
      </c>
      <c r="B362" s="5" t="s">
        <v>592</v>
      </c>
      <c r="C362" s="28" t="s">
        <v>750</v>
      </c>
      <c r="D362" s="33">
        <v>165.28866800976002</v>
      </c>
      <c r="E362" s="16">
        <v>17947.043572499744</v>
      </c>
      <c r="F362" s="34">
        <v>12364.064032546108</v>
      </c>
      <c r="G362" s="33">
        <v>132.09213491136001</v>
      </c>
      <c r="H362" s="16">
        <v>14342.564008675468</v>
      </c>
      <c r="I362" s="34">
        <v>7862.6032853548322</v>
      </c>
      <c r="J362" s="33">
        <v>194.06615412864005</v>
      </c>
      <c r="K362" s="16">
        <v>16303.643605567868</v>
      </c>
      <c r="L362" s="34">
        <v>7826.0722441066218</v>
      </c>
      <c r="M362" s="11">
        <v>169.51474999999999</v>
      </c>
      <c r="N362" s="12">
        <v>169.51474999999999</v>
      </c>
      <c r="O362" s="12">
        <v>8.0587</v>
      </c>
      <c r="P362" s="45">
        <f t="shared" si="56"/>
        <v>0</v>
      </c>
      <c r="Q362" s="56">
        <v>133.79012</v>
      </c>
      <c r="R362" s="12">
        <v>132.09211999999999</v>
      </c>
      <c r="S362" s="12">
        <v>6.50176</v>
      </c>
      <c r="T362" s="45">
        <f t="shared" si="57"/>
        <v>1.6980000000000075</v>
      </c>
      <c r="U362" s="103">
        <v>199.10199999999998</v>
      </c>
      <c r="V362" s="12">
        <v>194.06613999999999</v>
      </c>
      <c r="W362" s="12">
        <v>7.899</v>
      </c>
      <c r="X362" s="87">
        <f t="shared" si="58"/>
        <v>5.0358599999999853</v>
      </c>
      <c r="Y362" s="69"/>
      <c r="Z362" s="67"/>
      <c r="AA362" s="67"/>
      <c r="AB362" s="67"/>
      <c r="AC362" s="67"/>
      <c r="AD362" s="67"/>
      <c r="AE362" s="67"/>
      <c r="AF362" s="67"/>
      <c r="AG362" s="77"/>
      <c r="AH362" s="80" t="s">
        <v>751</v>
      </c>
      <c r="AI362" s="74"/>
      <c r="AJ362" s="76"/>
      <c r="AK362" s="76"/>
      <c r="AL362" s="76"/>
      <c r="AM362" s="76"/>
      <c r="AN362" s="76"/>
      <c r="AO362" s="76"/>
      <c r="AP362" s="76"/>
      <c r="AQ362" s="94">
        <v>1</v>
      </c>
      <c r="AR362" s="67"/>
      <c r="AS362" s="94"/>
      <c r="AT362" s="3" t="s">
        <v>829</v>
      </c>
      <c r="AU362" s="3" t="s">
        <v>760</v>
      </c>
      <c r="AV362" s="3" t="s">
        <v>761</v>
      </c>
    </row>
    <row r="363" spans="1:48" ht="39" customHeight="1" x14ac:dyDescent="0.3">
      <c r="A363" s="3" t="s">
        <v>591</v>
      </c>
      <c r="B363" s="5" t="s">
        <v>593</v>
      </c>
      <c r="C363" s="28" t="s">
        <v>750</v>
      </c>
      <c r="D363" s="33">
        <v>169.51475166767997</v>
      </c>
      <c r="E363" s="16">
        <v>18405.911736076694</v>
      </c>
      <c r="F363" s="34">
        <v>12688.595306941423</v>
      </c>
      <c r="G363" s="33">
        <v>132.03301981823998</v>
      </c>
      <c r="H363" s="16">
        <v>14336.145291864497</v>
      </c>
      <c r="I363" s="34">
        <v>7943.7779256485828</v>
      </c>
      <c r="J363" s="33">
        <v>180.25965427432001</v>
      </c>
      <c r="K363" s="16">
        <v>19572.593260882266</v>
      </c>
      <c r="L363" s="34">
        <v>11700.865457287375</v>
      </c>
      <c r="M363" s="11">
        <v>165.28867</v>
      </c>
      <c r="N363" s="12">
        <v>165.28867</v>
      </c>
      <c r="O363" s="12">
        <v>6.1489399999999996</v>
      </c>
      <c r="P363" s="45">
        <f t="shared" si="56"/>
        <v>0</v>
      </c>
      <c r="Q363" s="42">
        <v>134.01501999999999</v>
      </c>
      <c r="R363" s="25">
        <v>132.03301999999999</v>
      </c>
      <c r="S363" s="25">
        <v>8.7299900000000008</v>
      </c>
      <c r="T363" s="45">
        <f t="shared" si="57"/>
        <v>1.9819999999999993</v>
      </c>
      <c r="U363" s="103">
        <v>186.73099999999999</v>
      </c>
      <c r="V363" s="12">
        <v>180.25964999999999</v>
      </c>
      <c r="W363" s="12">
        <v>6.415</v>
      </c>
      <c r="X363" s="87">
        <f t="shared" si="58"/>
        <v>6.471350000000001</v>
      </c>
      <c r="Y363" s="69"/>
      <c r="Z363" s="67"/>
      <c r="AA363" s="67"/>
      <c r="AB363" s="67"/>
      <c r="AC363" s="67"/>
      <c r="AD363" s="67"/>
      <c r="AE363" s="67"/>
      <c r="AF363" s="67"/>
      <c r="AG363" s="77"/>
      <c r="AH363" s="80" t="s">
        <v>751</v>
      </c>
      <c r="AI363" s="74"/>
      <c r="AJ363" s="76"/>
      <c r="AK363" s="76"/>
      <c r="AL363" s="76"/>
      <c r="AM363" s="76"/>
      <c r="AN363" s="76"/>
      <c r="AO363" s="76"/>
      <c r="AP363" s="76"/>
      <c r="AQ363" s="94">
        <v>1</v>
      </c>
      <c r="AR363" s="67"/>
      <c r="AS363" s="94"/>
      <c r="AT363" s="3" t="s">
        <v>829</v>
      </c>
      <c r="AU363" s="3" t="s">
        <v>760</v>
      </c>
      <c r="AV363" s="3" t="s">
        <v>761</v>
      </c>
    </row>
    <row r="364" spans="1:48" ht="28.8" x14ac:dyDescent="0.3">
      <c r="A364" s="3" t="s">
        <v>594</v>
      </c>
      <c r="B364" s="5" t="s">
        <v>595</v>
      </c>
      <c r="C364" s="28" t="s">
        <v>750</v>
      </c>
      <c r="D364" s="33">
        <v>2438.7806</v>
      </c>
      <c r="E364" s="16">
        <v>279412.18097799993</v>
      </c>
      <c r="F364" s="34">
        <v>198915.55642300003</v>
      </c>
      <c r="G364" s="33">
        <v>1730.1356000000001</v>
      </c>
      <c r="H364" s="16">
        <v>193513.88861600001</v>
      </c>
      <c r="I364" s="34">
        <v>110987.95147200002</v>
      </c>
      <c r="J364" s="33">
        <v>1156.3525999999997</v>
      </c>
      <c r="K364" s="16">
        <v>134221.14662199997</v>
      </c>
      <c r="L364" s="34">
        <v>86457.481242000009</v>
      </c>
      <c r="M364" s="11">
        <v>2445.9290000000001</v>
      </c>
      <c r="N364" s="12">
        <v>2438.7809999999999</v>
      </c>
      <c r="O364" s="12">
        <v>1.4319999999999999</v>
      </c>
      <c r="P364" s="45">
        <f t="shared" si="56"/>
        <v>7.1480000000001382</v>
      </c>
      <c r="Q364" s="11">
        <v>1734.2729999999999</v>
      </c>
      <c r="R364" s="12">
        <v>1730.136</v>
      </c>
      <c r="S364" s="12">
        <v>4.9729999999999999</v>
      </c>
      <c r="T364" s="45">
        <f t="shared" si="57"/>
        <v>4.1369999999999436</v>
      </c>
      <c r="U364" s="37">
        <v>1159.2049999999999</v>
      </c>
      <c r="V364" s="88">
        <v>1156.3526000000002</v>
      </c>
      <c r="W364" s="88">
        <v>11.738799999999998</v>
      </c>
      <c r="X364" s="87">
        <f t="shared" si="58"/>
        <v>2.8523999999997613</v>
      </c>
      <c r="Y364" s="69"/>
      <c r="Z364" s="67"/>
      <c r="AA364" s="67"/>
      <c r="AB364" s="67"/>
      <c r="AC364" s="67"/>
      <c r="AD364" s="67"/>
      <c r="AE364" s="67"/>
      <c r="AF364" s="67"/>
      <c r="AG364" s="77"/>
      <c r="AH364" s="81"/>
      <c r="AI364" s="7"/>
      <c r="AJ364" s="7"/>
      <c r="AK364" s="7"/>
      <c r="AL364" s="7"/>
      <c r="AM364" s="7"/>
      <c r="AN364" s="7"/>
      <c r="AO364" s="7"/>
      <c r="AP364" s="7"/>
      <c r="AQ364" s="91"/>
      <c r="AR364" s="67"/>
      <c r="AS364" s="77"/>
      <c r="AT364" s="3"/>
      <c r="AU364" s="3" t="s">
        <v>760</v>
      </c>
      <c r="AV364" s="3" t="s">
        <v>761</v>
      </c>
    </row>
    <row r="365" spans="1:48" ht="43.2" x14ac:dyDescent="0.3">
      <c r="A365" s="3" t="s">
        <v>596</v>
      </c>
      <c r="B365" s="5" t="s">
        <v>597</v>
      </c>
      <c r="C365" s="28" t="s">
        <v>750</v>
      </c>
      <c r="D365" s="33">
        <v>16197.145</v>
      </c>
      <c r="E365" s="16">
        <v>1781744.3788799997</v>
      </c>
      <c r="F365" s="34">
        <v>1248314.2783049999</v>
      </c>
      <c r="G365" s="33">
        <v>12709.375</v>
      </c>
      <c r="H365" s="16">
        <v>1395075.6029999999</v>
      </c>
      <c r="I365" s="34">
        <v>782723.09792500024</v>
      </c>
      <c r="J365" s="33">
        <v>16717.329500399966</v>
      </c>
      <c r="K365" s="16">
        <v>1857736.4681569268</v>
      </c>
      <c r="L365" s="34">
        <v>1128274.7702707762</v>
      </c>
      <c r="M365" s="11">
        <v>16197.145</v>
      </c>
      <c r="N365" s="12">
        <v>16197.145</v>
      </c>
      <c r="O365" s="12">
        <v>12.1205</v>
      </c>
      <c r="P365" s="45">
        <f t="shared" si="56"/>
        <v>0</v>
      </c>
      <c r="Q365" s="11">
        <v>12709.375</v>
      </c>
      <c r="R365" s="12">
        <v>12709.375</v>
      </c>
      <c r="S365" s="12">
        <v>13.795</v>
      </c>
      <c r="T365" s="45">
        <f t="shared" si="57"/>
        <v>0</v>
      </c>
      <c r="U365" s="37">
        <v>16925.940000000002</v>
      </c>
      <c r="V365" s="88">
        <v>16719.467000000001</v>
      </c>
      <c r="W365" s="88">
        <v>9.495000000000001</v>
      </c>
      <c r="X365" s="87">
        <f t="shared" si="58"/>
        <v>206.47300000000178</v>
      </c>
      <c r="Y365" s="69"/>
      <c r="Z365" s="67"/>
      <c r="AA365" s="67"/>
      <c r="AB365" s="67"/>
      <c r="AC365" s="67"/>
      <c r="AD365" s="67"/>
      <c r="AE365" s="67"/>
      <c r="AF365" s="67"/>
      <c r="AG365" s="77"/>
      <c r="AH365" s="81"/>
      <c r="AI365" s="7"/>
      <c r="AJ365" s="7"/>
      <c r="AK365" s="7"/>
      <c r="AL365" s="7"/>
      <c r="AM365" s="7"/>
      <c r="AN365" s="7"/>
      <c r="AO365" s="7"/>
      <c r="AP365" s="7"/>
      <c r="AQ365" s="91"/>
      <c r="AR365" s="67" t="s">
        <v>751</v>
      </c>
      <c r="AS365" s="77" t="s">
        <v>751</v>
      </c>
      <c r="AT365" s="3" t="s">
        <v>857</v>
      </c>
      <c r="AU365" s="3"/>
      <c r="AV365" s="3" t="s">
        <v>796</v>
      </c>
    </row>
    <row r="366" spans="1:48" ht="28.8" x14ac:dyDescent="0.3">
      <c r="A366" s="3" t="s">
        <v>598</v>
      </c>
      <c r="B366" s="5" t="s">
        <v>599</v>
      </c>
      <c r="C366" s="28" t="s">
        <v>750</v>
      </c>
      <c r="D366" s="33">
        <v>458.33055000000002</v>
      </c>
      <c r="E366" s="16">
        <v>55963.278513000005</v>
      </c>
      <c r="F366" s="34">
        <v>40457.971175499995</v>
      </c>
      <c r="G366" s="33">
        <v>341.23964999999998</v>
      </c>
      <c r="H366" s="16">
        <v>41174.236924999997</v>
      </c>
      <c r="I366" s="34">
        <v>24781.401699499998</v>
      </c>
      <c r="J366" s="33">
        <v>448.88310000000007</v>
      </c>
      <c r="K366" s="16">
        <v>54686.285549999993</v>
      </c>
      <c r="L366" s="34">
        <v>34846.211721499989</v>
      </c>
      <c r="M366" s="11">
        <v>474.37200000000001</v>
      </c>
      <c r="N366" s="12">
        <v>458.33100000000002</v>
      </c>
      <c r="O366" s="12">
        <v>6.1689999999999996</v>
      </c>
      <c r="P366" s="45">
        <f t="shared" si="56"/>
        <v>16.040999999999997</v>
      </c>
      <c r="Q366" s="11">
        <v>353.18299999999999</v>
      </c>
      <c r="R366" s="12">
        <v>341.238</v>
      </c>
      <c r="S366" s="12">
        <v>7.4240000000000004</v>
      </c>
      <c r="T366" s="45">
        <f t="shared" si="57"/>
        <v>11.944999999999993</v>
      </c>
      <c r="U366" s="37">
        <v>453.51100000000008</v>
      </c>
      <c r="V366" s="88">
        <v>448.88299999999992</v>
      </c>
      <c r="W366" s="88">
        <v>12.927999999999999</v>
      </c>
      <c r="X366" s="87">
        <f t="shared" si="58"/>
        <v>4.6280000000001564</v>
      </c>
      <c r="Y366" s="69"/>
      <c r="Z366" s="67"/>
      <c r="AA366" s="67"/>
      <c r="AB366" s="67"/>
      <c r="AC366" s="67"/>
      <c r="AD366" s="67"/>
      <c r="AE366" s="67"/>
      <c r="AF366" s="67"/>
      <c r="AG366" s="77"/>
      <c r="AH366" s="81"/>
      <c r="AI366" s="7"/>
      <c r="AJ366" s="7"/>
      <c r="AK366" s="7"/>
      <c r="AL366" s="7"/>
      <c r="AM366" s="7"/>
      <c r="AN366" s="7"/>
      <c r="AO366" s="7"/>
      <c r="AP366" s="7"/>
      <c r="AQ366" s="91"/>
      <c r="AR366" s="67"/>
      <c r="AS366" s="77"/>
      <c r="AT366" s="3"/>
      <c r="AU366" s="3" t="s">
        <v>760</v>
      </c>
      <c r="AV366" s="3" t="s">
        <v>761</v>
      </c>
    </row>
    <row r="367" spans="1:48" ht="28.8" x14ac:dyDescent="0.3">
      <c r="A367" s="3" t="s">
        <v>598</v>
      </c>
      <c r="B367" s="5" t="s">
        <v>600</v>
      </c>
      <c r="C367" s="28" t="s">
        <v>750</v>
      </c>
      <c r="D367" s="33">
        <v>185.07791999999998</v>
      </c>
      <c r="E367" s="16">
        <v>22158.074873599995</v>
      </c>
      <c r="F367" s="34">
        <v>15916.456841499999</v>
      </c>
      <c r="G367" s="33">
        <v>153.91422</v>
      </c>
      <c r="H367" s="16">
        <v>18441.067181999999</v>
      </c>
      <c r="I367" s="34">
        <v>10997.405540999998</v>
      </c>
      <c r="J367" s="33">
        <v>220.69998000000004</v>
      </c>
      <c r="K367" s="16">
        <v>26738.088032199987</v>
      </c>
      <c r="L367" s="34">
        <v>17173.666628400002</v>
      </c>
      <c r="M367" s="11">
        <v>204.434</v>
      </c>
      <c r="N367" s="12">
        <v>186.69800000000001</v>
      </c>
      <c r="O367" s="12">
        <v>13.393000000000001</v>
      </c>
      <c r="P367" s="45">
        <f t="shared" si="56"/>
        <v>17.73599999999999</v>
      </c>
      <c r="Q367" s="11">
        <v>168.53700000000001</v>
      </c>
      <c r="R367" s="12">
        <v>153.91499999999999</v>
      </c>
      <c r="S367" s="12">
        <v>13.897</v>
      </c>
      <c r="T367" s="45">
        <f t="shared" si="57"/>
        <v>14.622000000000014</v>
      </c>
      <c r="U367" s="37">
        <v>223.95299999999997</v>
      </c>
      <c r="V367" s="88">
        <v>220.69899999999998</v>
      </c>
      <c r="W367" s="88">
        <v>6.1350000000000007</v>
      </c>
      <c r="X367" s="87">
        <f t="shared" si="58"/>
        <v>3.2539999999999907</v>
      </c>
      <c r="Y367" s="69"/>
      <c r="Z367" s="67"/>
      <c r="AA367" s="67"/>
      <c r="AB367" s="67"/>
      <c r="AC367" s="67"/>
      <c r="AD367" s="67"/>
      <c r="AE367" s="67"/>
      <c r="AF367" s="67"/>
      <c r="AG367" s="77"/>
      <c r="AH367" s="81"/>
      <c r="AI367" s="7"/>
      <c r="AJ367" s="7"/>
      <c r="AK367" s="7"/>
      <c r="AL367" s="7"/>
      <c r="AM367" s="7"/>
      <c r="AN367" s="7"/>
      <c r="AO367" s="7"/>
      <c r="AP367" s="7"/>
      <c r="AQ367" s="91"/>
      <c r="AR367" s="67"/>
      <c r="AS367" s="77"/>
      <c r="AT367" s="3"/>
      <c r="AU367" s="3" t="s">
        <v>760</v>
      </c>
      <c r="AV367" s="3" t="s">
        <v>761</v>
      </c>
    </row>
    <row r="368" spans="1:48" ht="28.8" x14ac:dyDescent="0.3">
      <c r="A368" s="3" t="s">
        <v>601</v>
      </c>
      <c r="B368" s="5" t="s">
        <v>599</v>
      </c>
      <c r="C368" s="28" t="s">
        <v>750</v>
      </c>
      <c r="D368" s="33">
        <v>489.41628000000003</v>
      </c>
      <c r="E368" s="16">
        <v>60080.662067200021</v>
      </c>
      <c r="F368" s="34">
        <v>43587.765028800008</v>
      </c>
      <c r="G368" s="33">
        <v>389.53776000000016</v>
      </c>
      <c r="H368" s="16">
        <v>47621.654184799991</v>
      </c>
      <c r="I368" s="34">
        <v>28952.307948200003</v>
      </c>
      <c r="J368" s="33">
        <v>516.86478</v>
      </c>
      <c r="K368" s="16">
        <v>63577.538907199989</v>
      </c>
      <c r="L368" s="34">
        <v>40772.413677200013</v>
      </c>
      <c r="M368" s="11">
        <v>506.54599999999999</v>
      </c>
      <c r="N368" s="12">
        <v>489.416</v>
      </c>
      <c r="O368" s="12">
        <v>7.6079999999999997</v>
      </c>
      <c r="P368" s="45">
        <f t="shared" si="56"/>
        <v>17.129999999999995</v>
      </c>
      <c r="Q368" s="11">
        <v>403.17399999999998</v>
      </c>
      <c r="R368" s="12">
        <v>389.53800000000001</v>
      </c>
      <c r="S368" s="12">
        <v>8.6649999999999991</v>
      </c>
      <c r="T368" s="45">
        <f t="shared" si="57"/>
        <v>13.635999999999967</v>
      </c>
      <c r="U368" s="37">
        <v>522.32600000000002</v>
      </c>
      <c r="V368" s="88">
        <v>516.8649999999999</v>
      </c>
      <c r="W368" s="88">
        <v>7.4109999999999996</v>
      </c>
      <c r="X368" s="87">
        <f t="shared" si="58"/>
        <v>5.4610000000001264</v>
      </c>
      <c r="Y368" s="69"/>
      <c r="Z368" s="67"/>
      <c r="AA368" s="67"/>
      <c r="AB368" s="67"/>
      <c r="AC368" s="67"/>
      <c r="AD368" s="67"/>
      <c r="AE368" s="67"/>
      <c r="AF368" s="67"/>
      <c r="AG368" s="77"/>
      <c r="AH368" s="81"/>
      <c r="AI368" s="7"/>
      <c r="AJ368" s="7"/>
      <c r="AK368" s="7"/>
      <c r="AL368" s="7"/>
      <c r="AM368" s="7"/>
      <c r="AN368" s="7"/>
      <c r="AO368" s="7"/>
      <c r="AP368" s="7"/>
      <c r="AQ368" s="91"/>
      <c r="AR368" s="67"/>
      <c r="AS368" s="77"/>
      <c r="AT368" s="3"/>
      <c r="AU368" s="3" t="s">
        <v>760</v>
      </c>
      <c r="AV368" s="3" t="s">
        <v>761</v>
      </c>
    </row>
    <row r="369" spans="1:48" ht="28.8" x14ac:dyDescent="0.3">
      <c r="A369" s="3" t="s">
        <v>602</v>
      </c>
      <c r="B369" s="5" t="s">
        <v>599</v>
      </c>
      <c r="C369" s="28" t="s">
        <v>750</v>
      </c>
      <c r="D369" s="33">
        <v>478.27296000000001</v>
      </c>
      <c r="E369" s="16">
        <v>58466.861983199982</v>
      </c>
      <c r="F369" s="34">
        <v>42316.092387199977</v>
      </c>
      <c r="G369" s="33">
        <v>373.83366000000001</v>
      </c>
      <c r="H369" s="16">
        <v>45428.976330800004</v>
      </c>
      <c r="I369" s="34">
        <v>27634.785653599989</v>
      </c>
      <c r="J369" s="33">
        <v>474.55439999999993</v>
      </c>
      <c r="K369" s="16">
        <v>58060.596259400016</v>
      </c>
      <c r="L369" s="34">
        <v>37145.538330600008</v>
      </c>
      <c r="M369" s="11">
        <v>495.01299999999998</v>
      </c>
      <c r="N369" s="12">
        <v>478.27300000000002</v>
      </c>
      <c r="O369" s="12">
        <v>8.3219999999999992</v>
      </c>
      <c r="P369" s="45">
        <f t="shared" si="56"/>
        <v>16.739999999999952</v>
      </c>
      <c r="Q369" s="11">
        <v>386.916</v>
      </c>
      <c r="R369" s="12">
        <v>373.834</v>
      </c>
      <c r="S369" s="23">
        <v>9.3209999999999997</v>
      </c>
      <c r="T369" s="45">
        <f t="shared" si="57"/>
        <v>13.081999999999994</v>
      </c>
      <c r="U369" s="37">
        <v>479.42899999999997</v>
      </c>
      <c r="V369" s="88">
        <v>474.55799999999999</v>
      </c>
      <c r="W369" s="88">
        <v>8.0939999999999994</v>
      </c>
      <c r="X369" s="87">
        <f t="shared" si="58"/>
        <v>4.8709999999999809</v>
      </c>
      <c r="Y369" s="69"/>
      <c r="Z369" s="67"/>
      <c r="AA369" s="67"/>
      <c r="AB369" s="67"/>
      <c r="AC369" s="67"/>
      <c r="AD369" s="67"/>
      <c r="AE369" s="67"/>
      <c r="AF369" s="67"/>
      <c r="AG369" s="77"/>
      <c r="AH369" s="81"/>
      <c r="AI369" s="7"/>
      <c r="AJ369" s="7"/>
      <c r="AK369" s="7"/>
      <c r="AL369" s="7"/>
      <c r="AM369" s="7"/>
      <c r="AN369" s="7"/>
      <c r="AO369" s="7"/>
      <c r="AP369" s="7"/>
      <c r="AQ369" s="91"/>
      <c r="AR369" s="67"/>
      <c r="AS369" s="77"/>
      <c r="AT369" s="3"/>
      <c r="AU369" s="3" t="s">
        <v>760</v>
      </c>
      <c r="AV369" s="3" t="s">
        <v>761</v>
      </c>
    </row>
    <row r="370" spans="1:48" ht="43.2" x14ac:dyDescent="0.3">
      <c r="A370" s="3" t="s">
        <v>603</v>
      </c>
      <c r="B370" s="5" t="s">
        <v>604</v>
      </c>
      <c r="C370" s="28" t="s">
        <v>750</v>
      </c>
      <c r="D370" s="33">
        <v>149.8776</v>
      </c>
      <c r="E370" s="16">
        <v>17592.426124000005</v>
      </c>
      <c r="F370" s="34">
        <v>12465.949503999995</v>
      </c>
      <c r="G370" s="33">
        <v>117.77159999999998</v>
      </c>
      <c r="H370" s="16">
        <v>13917.543664000001</v>
      </c>
      <c r="I370" s="34">
        <v>8316.8696200000013</v>
      </c>
      <c r="J370" s="33">
        <v>158.62599999999995</v>
      </c>
      <c r="K370" s="16">
        <v>19145.047087999999</v>
      </c>
      <c r="L370" s="34">
        <v>12110.190972</v>
      </c>
      <c r="M370" s="11">
        <v>152.126</v>
      </c>
      <c r="N370" s="12">
        <v>149.87799999999999</v>
      </c>
      <c r="O370" s="12">
        <v>0.54900000000000004</v>
      </c>
      <c r="P370" s="45">
        <f t="shared" si="56"/>
        <v>2.2480000000000189</v>
      </c>
      <c r="Q370" s="11">
        <v>119.538</v>
      </c>
      <c r="R370" s="12">
        <v>117.773</v>
      </c>
      <c r="S370" s="12">
        <v>0.59799999999999998</v>
      </c>
      <c r="T370" s="45">
        <f t="shared" si="57"/>
        <v>1.7650000000000006</v>
      </c>
      <c r="U370" s="37">
        <v>161.09200000000001</v>
      </c>
      <c r="V370" s="88">
        <v>158.625</v>
      </c>
      <c r="W370" s="88">
        <v>0.41900000000000004</v>
      </c>
      <c r="X370" s="87">
        <f t="shared" si="58"/>
        <v>2.467000000000013</v>
      </c>
      <c r="Y370" s="69"/>
      <c r="Z370" s="67"/>
      <c r="AA370" s="67"/>
      <c r="AB370" s="67"/>
      <c r="AC370" s="67"/>
      <c r="AD370" s="67"/>
      <c r="AE370" s="67"/>
      <c r="AF370" s="67"/>
      <c r="AG370" s="77"/>
      <c r="AH370" s="81"/>
      <c r="AI370" s="7"/>
      <c r="AJ370" s="7"/>
      <c r="AK370" s="7"/>
      <c r="AL370" s="7"/>
      <c r="AM370" s="7"/>
      <c r="AN370" s="7"/>
      <c r="AO370" s="7"/>
      <c r="AP370" s="7"/>
      <c r="AQ370" s="91"/>
      <c r="AR370" s="67"/>
      <c r="AS370" s="77"/>
      <c r="AT370" s="3" t="s">
        <v>837</v>
      </c>
      <c r="AU370" s="3" t="s">
        <v>814</v>
      </c>
      <c r="AV370" s="3" t="s">
        <v>761</v>
      </c>
    </row>
    <row r="371" spans="1:48" ht="28.8" x14ac:dyDescent="0.3">
      <c r="A371" s="3" t="s">
        <v>605</v>
      </c>
      <c r="B371" s="5" t="s">
        <v>606</v>
      </c>
      <c r="C371" s="28" t="s">
        <v>750</v>
      </c>
      <c r="D371" s="33">
        <v>385.65540000000004</v>
      </c>
      <c r="E371" s="16">
        <v>46643.41185599997</v>
      </c>
      <c r="F371" s="34">
        <v>33777.390556099999</v>
      </c>
      <c r="G371" s="33">
        <v>321.77585999999997</v>
      </c>
      <c r="H371" s="16">
        <v>38752.424448400008</v>
      </c>
      <c r="I371" s="34">
        <v>23474.5855954</v>
      </c>
      <c r="J371" s="33">
        <v>386.28161999999992</v>
      </c>
      <c r="K371" s="16">
        <v>46709.284475999986</v>
      </c>
      <c r="L371" s="34">
        <v>29831.840504799999</v>
      </c>
      <c r="M371" s="11">
        <v>401.08199999999999</v>
      </c>
      <c r="N371" s="12">
        <v>385.65499999999997</v>
      </c>
      <c r="O371" s="12">
        <v>11.622999999999999</v>
      </c>
      <c r="P371" s="45">
        <f t="shared" si="56"/>
        <v>15.427000000000021</v>
      </c>
      <c r="Q371" s="11">
        <v>334.64600000000002</v>
      </c>
      <c r="R371" s="12">
        <v>321.77499999999998</v>
      </c>
      <c r="S371" s="12">
        <v>11.489000000000001</v>
      </c>
      <c r="T371" s="45">
        <f t="shared" si="57"/>
        <v>12.871000000000038</v>
      </c>
      <c r="U371" s="37">
        <v>389.79999999999995</v>
      </c>
      <c r="V371" s="88">
        <v>386.28200000000004</v>
      </c>
      <c r="W371" s="88">
        <v>10.499000000000001</v>
      </c>
      <c r="X371" s="87">
        <f t="shared" si="58"/>
        <v>3.5179999999999154</v>
      </c>
      <c r="Y371" s="69"/>
      <c r="Z371" s="67"/>
      <c r="AA371" s="67"/>
      <c r="AB371" s="67"/>
      <c r="AC371" s="67"/>
      <c r="AD371" s="67"/>
      <c r="AE371" s="67"/>
      <c r="AF371" s="67"/>
      <c r="AG371" s="77"/>
      <c r="AH371" s="81"/>
      <c r="AI371" s="7"/>
      <c r="AJ371" s="7"/>
      <c r="AK371" s="7"/>
      <c r="AL371" s="7"/>
      <c r="AM371" s="7"/>
      <c r="AN371" s="7"/>
      <c r="AO371" s="7"/>
      <c r="AP371" s="7"/>
      <c r="AQ371" s="91"/>
      <c r="AR371" s="67"/>
      <c r="AS371" s="77"/>
      <c r="AT371" s="3"/>
      <c r="AU371" s="3" t="s">
        <v>760</v>
      </c>
      <c r="AV371" s="3" t="s">
        <v>761</v>
      </c>
    </row>
    <row r="372" spans="1:48" ht="28.8" x14ac:dyDescent="0.3">
      <c r="A372" s="3" t="s">
        <v>607</v>
      </c>
      <c r="B372" s="5" t="s">
        <v>606</v>
      </c>
      <c r="C372" s="28" t="s">
        <v>750</v>
      </c>
      <c r="D372" s="33">
        <v>427.17059999999998</v>
      </c>
      <c r="E372" s="16">
        <v>51631.897831200004</v>
      </c>
      <c r="F372" s="34">
        <v>37430.611653000007</v>
      </c>
      <c r="G372" s="33">
        <v>317.68974000000003</v>
      </c>
      <c r="H372" s="16">
        <v>38057.231960399986</v>
      </c>
      <c r="I372" s="34">
        <v>22941.799976999995</v>
      </c>
      <c r="J372" s="33">
        <v>376.17197999999996</v>
      </c>
      <c r="K372" s="16">
        <v>45148.597419200014</v>
      </c>
      <c r="L372" s="34">
        <v>28339.858459599996</v>
      </c>
      <c r="M372" s="11">
        <v>444.25700000000001</v>
      </c>
      <c r="N372" s="12">
        <v>427.17099999999999</v>
      </c>
      <c r="O372" s="12">
        <v>9.7690000000000001</v>
      </c>
      <c r="P372" s="45">
        <f t="shared" si="56"/>
        <v>17.086000000000013</v>
      </c>
      <c r="Q372" s="11">
        <v>330.399</v>
      </c>
      <c r="R372" s="12">
        <v>317.68900000000002</v>
      </c>
      <c r="S372" s="12">
        <v>10.862</v>
      </c>
      <c r="T372" s="45">
        <f t="shared" si="57"/>
        <v>12.70999999999998</v>
      </c>
      <c r="U372" s="37">
        <v>380.34100000000001</v>
      </c>
      <c r="V372" s="88">
        <v>376.17399999999998</v>
      </c>
      <c r="W372" s="88">
        <v>10.126000000000001</v>
      </c>
      <c r="X372" s="87">
        <f t="shared" si="58"/>
        <v>4.16700000000003</v>
      </c>
      <c r="Y372" s="69"/>
      <c r="Z372" s="67"/>
      <c r="AA372" s="67"/>
      <c r="AB372" s="67"/>
      <c r="AC372" s="67"/>
      <c r="AD372" s="67"/>
      <c r="AE372" s="67"/>
      <c r="AF372" s="67"/>
      <c r="AG372" s="77"/>
      <c r="AH372" s="81"/>
      <c r="AI372" s="7"/>
      <c r="AJ372" s="7"/>
      <c r="AK372" s="7"/>
      <c r="AL372" s="7"/>
      <c r="AM372" s="7"/>
      <c r="AN372" s="7"/>
      <c r="AO372" s="7"/>
      <c r="AP372" s="7"/>
      <c r="AQ372" s="91"/>
      <c r="AR372" s="67"/>
      <c r="AS372" s="77"/>
      <c r="AT372" s="3"/>
      <c r="AU372" s="3" t="s">
        <v>760</v>
      </c>
      <c r="AV372" s="3" t="s">
        <v>761</v>
      </c>
    </row>
    <row r="373" spans="1:48" ht="28.8" x14ac:dyDescent="0.3">
      <c r="A373" s="3" t="s">
        <v>608</v>
      </c>
      <c r="B373" s="5" t="s">
        <v>609</v>
      </c>
      <c r="C373" s="28" t="s">
        <v>750</v>
      </c>
      <c r="D373" s="33">
        <v>581.01203999999996</v>
      </c>
      <c r="E373" s="16">
        <v>71315.453384000008</v>
      </c>
      <c r="F373" s="34">
        <v>51586.3416554</v>
      </c>
      <c r="G373" s="33">
        <v>475.36380000000003</v>
      </c>
      <c r="H373" s="16">
        <v>58190.359016800001</v>
      </c>
      <c r="I373" s="34">
        <v>35653.668459999994</v>
      </c>
      <c r="J373" s="33">
        <v>624.50790000000018</v>
      </c>
      <c r="K373" s="16">
        <v>76856.366991200004</v>
      </c>
      <c r="L373" s="34">
        <v>49351.560597800009</v>
      </c>
      <c r="M373" s="11">
        <v>595.53700000000003</v>
      </c>
      <c r="N373" s="12">
        <v>581.01199999999994</v>
      </c>
      <c r="O373" s="12">
        <v>7.27</v>
      </c>
      <c r="P373" s="45">
        <f t="shared" si="56"/>
        <v>14.525000000000091</v>
      </c>
      <c r="Q373" s="11">
        <v>487.24700000000001</v>
      </c>
      <c r="R373" s="12">
        <v>475.36200000000002</v>
      </c>
      <c r="S373" s="12">
        <v>8.0259999999999998</v>
      </c>
      <c r="T373" s="45">
        <f t="shared" si="57"/>
        <v>11.884999999999991</v>
      </c>
      <c r="U373" s="37">
        <v>630.14300000000003</v>
      </c>
      <c r="V373" s="88">
        <v>624.50800000000004</v>
      </c>
      <c r="W373" s="88">
        <v>11.744</v>
      </c>
      <c r="X373" s="87">
        <f t="shared" si="58"/>
        <v>5.6349999999999909</v>
      </c>
      <c r="Y373" s="69"/>
      <c r="Z373" s="67"/>
      <c r="AA373" s="67"/>
      <c r="AB373" s="67"/>
      <c r="AC373" s="67"/>
      <c r="AD373" s="67"/>
      <c r="AE373" s="67"/>
      <c r="AF373" s="67"/>
      <c r="AG373" s="77"/>
      <c r="AH373" s="81"/>
      <c r="AI373" s="7"/>
      <c r="AJ373" s="7"/>
      <c r="AK373" s="7"/>
      <c r="AL373" s="7"/>
      <c r="AM373" s="7"/>
      <c r="AN373" s="7"/>
      <c r="AO373" s="7"/>
      <c r="AP373" s="7"/>
      <c r="AQ373" s="91"/>
      <c r="AR373" s="67"/>
      <c r="AS373" s="77"/>
      <c r="AT373" s="3"/>
      <c r="AU373" s="3" t="s">
        <v>760</v>
      </c>
      <c r="AV373" s="3" t="s">
        <v>761</v>
      </c>
    </row>
    <row r="374" spans="1:48" ht="28.8" x14ac:dyDescent="0.3">
      <c r="A374" s="3" t="s">
        <v>608</v>
      </c>
      <c r="B374" s="5" t="s">
        <v>600</v>
      </c>
      <c r="C374" s="28" t="s">
        <v>750</v>
      </c>
      <c r="D374" s="33">
        <v>203.97510000000003</v>
      </c>
      <c r="E374" s="16">
        <v>24482.942794000006</v>
      </c>
      <c r="F374" s="34">
        <v>17641.239072</v>
      </c>
      <c r="G374" s="33">
        <v>149.65559999999996</v>
      </c>
      <c r="H374" s="16">
        <v>17902.997731200005</v>
      </c>
      <c r="I374" s="34">
        <v>10657.050189</v>
      </c>
      <c r="J374" s="33">
        <v>209.49204000000009</v>
      </c>
      <c r="K374" s="16">
        <v>25275.262133999997</v>
      </c>
      <c r="L374" s="34">
        <v>16184.314170200007</v>
      </c>
      <c r="M374" s="11">
        <v>223.535</v>
      </c>
      <c r="N374" s="12">
        <v>203.97499999999999</v>
      </c>
      <c r="O374" s="12">
        <v>11.728</v>
      </c>
      <c r="P374" s="45">
        <f t="shared" si="56"/>
        <v>19.560000000000002</v>
      </c>
      <c r="Q374" s="11">
        <v>163.874</v>
      </c>
      <c r="R374" s="12">
        <v>149.655</v>
      </c>
      <c r="S374" s="12">
        <v>13.555</v>
      </c>
      <c r="T374" s="45">
        <f t="shared" si="57"/>
        <v>14.218999999999994</v>
      </c>
      <c r="U374" s="37">
        <v>213.154</v>
      </c>
      <c r="V374" s="88">
        <v>209.49299999999999</v>
      </c>
      <c r="W374" s="88">
        <v>6.5989999999999993</v>
      </c>
      <c r="X374" s="87">
        <f t="shared" si="58"/>
        <v>3.6610000000000014</v>
      </c>
      <c r="Y374" s="69"/>
      <c r="Z374" s="67"/>
      <c r="AA374" s="67"/>
      <c r="AB374" s="67"/>
      <c r="AC374" s="67"/>
      <c r="AD374" s="67"/>
      <c r="AE374" s="67"/>
      <c r="AF374" s="67"/>
      <c r="AG374" s="77"/>
      <c r="AH374" s="81"/>
      <c r="AI374" s="7"/>
      <c r="AJ374" s="7"/>
      <c r="AK374" s="7"/>
      <c r="AL374" s="7"/>
      <c r="AM374" s="7"/>
      <c r="AN374" s="7"/>
      <c r="AO374" s="7"/>
      <c r="AP374" s="7"/>
      <c r="AQ374" s="91"/>
      <c r="AR374" s="67"/>
      <c r="AS374" s="77"/>
      <c r="AT374" s="3"/>
      <c r="AU374" s="3" t="s">
        <v>760</v>
      </c>
      <c r="AV374" s="3" t="s">
        <v>761</v>
      </c>
    </row>
    <row r="375" spans="1:48" ht="28.8" x14ac:dyDescent="0.3">
      <c r="A375" s="3" t="s">
        <v>610</v>
      </c>
      <c r="B375" s="5" t="s">
        <v>609</v>
      </c>
      <c r="C375" s="28" t="s">
        <v>750</v>
      </c>
      <c r="D375" s="33">
        <v>588.24293999999998</v>
      </c>
      <c r="E375" s="16">
        <v>72568.047122800024</v>
      </c>
      <c r="F375" s="34">
        <v>52684.036245200004</v>
      </c>
      <c r="G375" s="33">
        <v>458.92518000000018</v>
      </c>
      <c r="H375" s="16">
        <v>56287.11891479999</v>
      </c>
      <c r="I375" s="34">
        <v>34582.709455800003</v>
      </c>
      <c r="J375" s="33">
        <v>607.85610000000008</v>
      </c>
      <c r="K375" s="16">
        <v>75001.285270000008</v>
      </c>
      <c r="L375" s="34">
        <v>48262.126825599997</v>
      </c>
      <c r="M375" s="11">
        <v>602.94899999999996</v>
      </c>
      <c r="N375" s="12">
        <v>588.24300000000005</v>
      </c>
      <c r="O375" s="12">
        <v>7.1920000000000002</v>
      </c>
      <c r="P375" s="45">
        <f t="shared" si="56"/>
        <v>14.705999999999904</v>
      </c>
      <c r="Q375" s="11">
        <v>470.39800000000002</v>
      </c>
      <c r="R375" s="12">
        <v>458.92399999999998</v>
      </c>
      <c r="S375" s="12">
        <v>8.6579999999999995</v>
      </c>
      <c r="T375" s="45">
        <f t="shared" si="57"/>
        <v>11.474000000000046</v>
      </c>
      <c r="U375" s="37">
        <v>617.07500000000005</v>
      </c>
      <c r="V375" s="88">
        <v>607.85600000000011</v>
      </c>
      <c r="W375" s="88">
        <v>14.575999999999997</v>
      </c>
      <c r="X375" s="87">
        <f t="shared" si="58"/>
        <v>9.2189999999999372</v>
      </c>
      <c r="Y375" s="69"/>
      <c r="Z375" s="67"/>
      <c r="AA375" s="67"/>
      <c r="AB375" s="67"/>
      <c r="AC375" s="67"/>
      <c r="AD375" s="67"/>
      <c r="AE375" s="67"/>
      <c r="AF375" s="67"/>
      <c r="AG375" s="77"/>
      <c r="AH375" s="81"/>
      <c r="AI375" s="7"/>
      <c r="AJ375" s="7"/>
      <c r="AK375" s="7"/>
      <c r="AL375" s="7"/>
      <c r="AM375" s="7"/>
      <c r="AN375" s="7"/>
      <c r="AO375" s="7"/>
      <c r="AP375" s="7"/>
      <c r="AQ375" s="91"/>
      <c r="AR375" s="67"/>
      <c r="AS375" s="77"/>
      <c r="AT375" s="3"/>
      <c r="AU375" s="3" t="s">
        <v>760</v>
      </c>
      <c r="AV375" s="3" t="s">
        <v>761</v>
      </c>
    </row>
    <row r="376" spans="1:48" ht="28.8" x14ac:dyDescent="0.3">
      <c r="A376" s="3" t="s">
        <v>610</v>
      </c>
      <c r="B376" s="5" t="s">
        <v>600</v>
      </c>
      <c r="C376" s="28" t="s">
        <v>750</v>
      </c>
      <c r="D376" s="33">
        <v>223.31027999999995</v>
      </c>
      <c r="E376" s="16">
        <v>26820.951977600005</v>
      </c>
      <c r="F376" s="34">
        <v>19368.814855299999</v>
      </c>
      <c r="G376" s="33">
        <v>168.00432000000001</v>
      </c>
      <c r="H376" s="16">
        <v>20019.718022399997</v>
      </c>
      <c r="I376" s="34">
        <v>11743.147879799999</v>
      </c>
      <c r="J376" s="33">
        <v>249.14352000000005</v>
      </c>
      <c r="K376" s="16">
        <v>30129.047582399999</v>
      </c>
      <c r="L376" s="34">
        <v>19244.574806999997</v>
      </c>
      <c r="M376" s="37"/>
      <c r="N376" s="88">
        <v>223.31</v>
      </c>
      <c r="O376" s="88">
        <v>12.726000000000001</v>
      </c>
      <c r="P376" s="45">
        <f t="shared" si="56"/>
        <v>-223.31</v>
      </c>
      <c r="Q376" s="11">
        <v>183.96600000000001</v>
      </c>
      <c r="R376" s="12">
        <v>168.005</v>
      </c>
      <c r="S376" s="23">
        <v>14.292</v>
      </c>
      <c r="T376" s="45">
        <f t="shared" si="57"/>
        <v>15.961000000000013</v>
      </c>
      <c r="U376" s="37">
        <v>254.06899999999999</v>
      </c>
      <c r="V376" s="88">
        <v>249.143</v>
      </c>
      <c r="W376" s="88">
        <v>6.835</v>
      </c>
      <c r="X376" s="87">
        <f t="shared" si="58"/>
        <v>4.9259999999999877</v>
      </c>
      <c r="Y376" s="69"/>
      <c r="Z376" s="67"/>
      <c r="AA376" s="67"/>
      <c r="AB376" s="67"/>
      <c r="AC376" s="67"/>
      <c r="AD376" s="67"/>
      <c r="AE376" s="67"/>
      <c r="AF376" s="67"/>
      <c r="AG376" s="77"/>
      <c r="AH376" s="81"/>
      <c r="AI376" s="7"/>
      <c r="AJ376" s="7"/>
      <c r="AK376" s="7"/>
      <c r="AL376" s="7"/>
      <c r="AM376" s="7"/>
      <c r="AN376" s="7"/>
      <c r="AO376" s="7"/>
      <c r="AP376" s="7"/>
      <c r="AQ376" s="91"/>
      <c r="AR376" s="67"/>
      <c r="AS376" s="77"/>
      <c r="AT376" s="3"/>
      <c r="AU376" s="3" t="s">
        <v>760</v>
      </c>
      <c r="AV376" s="3" t="s">
        <v>761</v>
      </c>
    </row>
    <row r="377" spans="1:48" ht="28.8" x14ac:dyDescent="0.3">
      <c r="A377" s="3" t="s">
        <v>611</v>
      </c>
      <c r="B377" s="5" t="s">
        <v>612</v>
      </c>
      <c r="C377" s="28" t="s">
        <v>750</v>
      </c>
      <c r="D377" s="33">
        <v>208.06841999999995</v>
      </c>
      <c r="E377" s="16">
        <v>24829.632857200002</v>
      </c>
      <c r="F377" s="34">
        <v>17839.730231000001</v>
      </c>
      <c r="G377" s="33">
        <v>153.59154000000004</v>
      </c>
      <c r="H377" s="16">
        <v>18306.512550000003</v>
      </c>
      <c r="I377" s="34">
        <v>10922.107528199997</v>
      </c>
      <c r="J377" s="33">
        <v>206.20241999999999</v>
      </c>
      <c r="K377" s="16">
        <v>24617.093679999994</v>
      </c>
      <c r="L377" s="34">
        <v>15667.587532199997</v>
      </c>
      <c r="M377" s="11">
        <v>227.83500000000001</v>
      </c>
      <c r="N377" s="12">
        <v>208.06800000000001</v>
      </c>
      <c r="O377" s="12">
        <v>11.291</v>
      </c>
      <c r="P377" s="45">
        <f t="shared" si="56"/>
        <v>19.766999999999996</v>
      </c>
      <c r="Q377" s="11">
        <v>168.184</v>
      </c>
      <c r="R377" s="12">
        <v>153.59200000000001</v>
      </c>
      <c r="S377" s="12">
        <v>12.833</v>
      </c>
      <c r="T377" s="45">
        <f t="shared" si="57"/>
        <v>14.591999999999985</v>
      </c>
      <c r="U377" s="37">
        <v>209.37400000000002</v>
      </c>
      <c r="V377" s="88">
        <v>206.2</v>
      </c>
      <c r="W377" s="88">
        <v>12.798999999999999</v>
      </c>
      <c r="X377" s="87">
        <f t="shared" si="58"/>
        <v>3.174000000000035</v>
      </c>
      <c r="Y377" s="69"/>
      <c r="Z377" s="67"/>
      <c r="AA377" s="67"/>
      <c r="AB377" s="67"/>
      <c r="AC377" s="67"/>
      <c r="AD377" s="67"/>
      <c r="AE377" s="67"/>
      <c r="AF377" s="67"/>
      <c r="AG377" s="77"/>
      <c r="AH377" s="81"/>
      <c r="AI377" s="7"/>
      <c r="AJ377" s="7"/>
      <c r="AK377" s="7"/>
      <c r="AL377" s="7"/>
      <c r="AM377" s="7"/>
      <c r="AN377" s="7"/>
      <c r="AO377" s="7"/>
      <c r="AP377" s="7"/>
      <c r="AQ377" s="91"/>
      <c r="AR377" s="67"/>
      <c r="AS377" s="77"/>
      <c r="AT377" s="3"/>
      <c r="AU377" s="3" t="s">
        <v>760</v>
      </c>
      <c r="AV377" s="3" t="s">
        <v>761</v>
      </c>
    </row>
    <row r="378" spans="1:48" ht="28.8" x14ac:dyDescent="0.3">
      <c r="A378" s="3" t="s">
        <v>613</v>
      </c>
      <c r="B378" s="5" t="s">
        <v>612</v>
      </c>
      <c r="C378" s="28" t="s">
        <v>750</v>
      </c>
      <c r="D378" s="33">
        <v>193.59438000000003</v>
      </c>
      <c r="E378" s="16">
        <v>23078.319428400002</v>
      </c>
      <c r="F378" s="34">
        <v>16534.628659499998</v>
      </c>
      <c r="G378" s="33">
        <v>138.60509999999996</v>
      </c>
      <c r="H378" s="16">
        <v>16433.665723599999</v>
      </c>
      <c r="I378" s="34">
        <v>9772.6893081999988</v>
      </c>
      <c r="J378" s="33">
        <v>190.89414000000008</v>
      </c>
      <c r="K378" s="16">
        <v>22824.938492400004</v>
      </c>
      <c r="L378" s="34">
        <v>14536.476245999993</v>
      </c>
      <c r="M378" s="11">
        <v>211.983</v>
      </c>
      <c r="N378" s="12">
        <v>193.59200000000001</v>
      </c>
      <c r="O378" s="12">
        <v>13.313000000000001</v>
      </c>
      <c r="P378" s="45">
        <f t="shared" si="56"/>
        <v>18.390999999999991</v>
      </c>
      <c r="Q378" s="11">
        <v>151.774</v>
      </c>
      <c r="R378" s="12">
        <v>138.60400000000001</v>
      </c>
      <c r="S378" s="12">
        <v>16.678999999999998</v>
      </c>
      <c r="T378" s="45">
        <f t="shared" si="57"/>
        <v>13.169999999999987</v>
      </c>
      <c r="U378" s="37">
        <v>193.68299999999999</v>
      </c>
      <c r="V378" s="88">
        <v>190.89500000000001</v>
      </c>
      <c r="W378" s="88">
        <v>14.808</v>
      </c>
      <c r="X378" s="87">
        <f t="shared" si="58"/>
        <v>2.7879999999999825</v>
      </c>
      <c r="Y378" s="69"/>
      <c r="Z378" s="67"/>
      <c r="AA378" s="67"/>
      <c r="AB378" s="67"/>
      <c r="AC378" s="67"/>
      <c r="AD378" s="67"/>
      <c r="AE378" s="67"/>
      <c r="AF378" s="67"/>
      <c r="AG378" s="77"/>
      <c r="AH378" s="81"/>
      <c r="AI378" s="7"/>
      <c r="AJ378" s="7"/>
      <c r="AK378" s="7"/>
      <c r="AL378" s="7"/>
      <c r="AM378" s="7"/>
      <c r="AN378" s="7"/>
      <c r="AO378" s="7"/>
      <c r="AP378" s="7"/>
      <c r="AQ378" s="91"/>
      <c r="AR378" s="67"/>
      <c r="AS378" s="77"/>
      <c r="AT378" s="3"/>
      <c r="AU378" s="3" t="s">
        <v>760</v>
      </c>
      <c r="AV378" s="3" t="s">
        <v>761</v>
      </c>
    </row>
    <row r="379" spans="1:48" ht="28.8" x14ac:dyDescent="0.3">
      <c r="A379" s="3" t="s">
        <v>614</v>
      </c>
      <c r="B379" s="5" t="s">
        <v>612</v>
      </c>
      <c r="C379" s="28" t="s">
        <v>750</v>
      </c>
      <c r="D379" s="33">
        <v>206.57514</v>
      </c>
      <c r="E379" s="16">
        <v>24759.195317999995</v>
      </c>
      <c r="F379" s="34">
        <v>17836.0668601</v>
      </c>
      <c r="G379" s="33">
        <v>172.46250000000003</v>
      </c>
      <c r="H379" s="16">
        <v>20598.957416400001</v>
      </c>
      <c r="I379" s="34">
        <v>12166.107922200001</v>
      </c>
      <c r="J379" s="33">
        <v>249.82512000000017</v>
      </c>
      <c r="K379" s="16">
        <v>30122.773419200006</v>
      </c>
      <c r="L379" s="34">
        <v>19271.283308599996</v>
      </c>
      <c r="M379" s="11">
        <v>226.2</v>
      </c>
      <c r="N379" s="12">
        <v>206.57499999999999</v>
      </c>
      <c r="O379" s="12">
        <v>10.920999999999999</v>
      </c>
      <c r="P379" s="45">
        <f t="shared" si="56"/>
        <v>19.625</v>
      </c>
      <c r="Q379" s="11">
        <v>188.846</v>
      </c>
      <c r="R379" s="12">
        <v>172.46299999999999</v>
      </c>
      <c r="S379" s="12">
        <v>12.15</v>
      </c>
      <c r="T379" s="45">
        <f t="shared" si="57"/>
        <v>16.38300000000001</v>
      </c>
      <c r="U379" s="37">
        <v>254.18800000000005</v>
      </c>
      <c r="V379" s="88">
        <v>249.82500000000002</v>
      </c>
      <c r="W379" s="88">
        <v>11.534000000000001</v>
      </c>
      <c r="X379" s="87">
        <f t="shared" si="58"/>
        <v>4.363000000000028</v>
      </c>
      <c r="Y379" s="69"/>
      <c r="Z379" s="67"/>
      <c r="AA379" s="67"/>
      <c r="AB379" s="67"/>
      <c r="AC379" s="67"/>
      <c r="AD379" s="67"/>
      <c r="AE379" s="67"/>
      <c r="AF379" s="67"/>
      <c r="AG379" s="77"/>
      <c r="AH379" s="81"/>
      <c r="AI379" s="7"/>
      <c r="AJ379" s="7"/>
      <c r="AK379" s="7"/>
      <c r="AL379" s="7"/>
      <c r="AM379" s="7"/>
      <c r="AN379" s="7"/>
      <c r="AO379" s="7"/>
      <c r="AP379" s="7"/>
      <c r="AQ379" s="91"/>
      <c r="AR379" s="67"/>
      <c r="AS379" s="77"/>
      <c r="AT379" s="3"/>
      <c r="AU379" s="3" t="s">
        <v>760</v>
      </c>
      <c r="AV379" s="3" t="s">
        <v>761</v>
      </c>
    </row>
    <row r="380" spans="1:48" ht="28.8" x14ac:dyDescent="0.3">
      <c r="A380" s="3" t="s">
        <v>615</v>
      </c>
      <c r="B380" s="5" t="s">
        <v>612</v>
      </c>
      <c r="C380" s="28" t="s">
        <v>750</v>
      </c>
      <c r="D380" s="33">
        <v>233.42615999999998</v>
      </c>
      <c r="E380" s="16">
        <v>28035.989547199995</v>
      </c>
      <c r="F380" s="34">
        <v>20226.065633099999</v>
      </c>
      <c r="G380" s="33">
        <v>148.23798000000005</v>
      </c>
      <c r="H380" s="16">
        <v>17658.396725999999</v>
      </c>
      <c r="I380" s="34">
        <v>10274.5115658</v>
      </c>
      <c r="J380" s="33">
        <v>253.65606</v>
      </c>
      <c r="K380" s="16">
        <v>30627.714831799996</v>
      </c>
      <c r="L380" s="34">
        <v>19616.861375400011</v>
      </c>
      <c r="M380" s="11">
        <v>255.602</v>
      </c>
      <c r="N380" s="12">
        <v>233.42599999999999</v>
      </c>
      <c r="O380" s="12">
        <v>11.582000000000001</v>
      </c>
      <c r="P380" s="45">
        <f t="shared" si="56"/>
        <v>22.176000000000016</v>
      </c>
      <c r="Q380" s="11">
        <v>162.322</v>
      </c>
      <c r="R380" s="12">
        <v>148.239</v>
      </c>
      <c r="S380" s="12">
        <v>14.098000000000001</v>
      </c>
      <c r="T380" s="45">
        <f t="shared" si="57"/>
        <v>14.082999999999998</v>
      </c>
      <c r="U380" s="37">
        <v>258.11700000000002</v>
      </c>
      <c r="V380" s="88">
        <v>253.65600000000001</v>
      </c>
      <c r="W380" s="88">
        <v>12.909000000000002</v>
      </c>
      <c r="X380" s="87">
        <f t="shared" si="58"/>
        <v>4.4610000000000127</v>
      </c>
      <c r="Y380" s="69"/>
      <c r="Z380" s="67"/>
      <c r="AA380" s="67"/>
      <c r="AB380" s="67"/>
      <c r="AC380" s="67"/>
      <c r="AD380" s="67"/>
      <c r="AE380" s="67"/>
      <c r="AF380" s="67"/>
      <c r="AG380" s="77"/>
      <c r="AH380" s="81"/>
      <c r="AI380" s="7"/>
      <c r="AJ380" s="7"/>
      <c r="AK380" s="7"/>
      <c r="AL380" s="7"/>
      <c r="AM380" s="7"/>
      <c r="AN380" s="7"/>
      <c r="AO380" s="7"/>
      <c r="AP380" s="7"/>
      <c r="AQ380" s="91"/>
      <c r="AR380" s="67"/>
      <c r="AS380" s="77"/>
      <c r="AT380" s="3"/>
      <c r="AU380" s="3" t="s">
        <v>760</v>
      </c>
      <c r="AV380" s="3" t="s">
        <v>761</v>
      </c>
    </row>
    <row r="381" spans="1:48" ht="28.8" x14ac:dyDescent="0.3">
      <c r="A381" s="3" t="s">
        <v>616</v>
      </c>
      <c r="B381" s="5" t="s">
        <v>612</v>
      </c>
      <c r="C381" s="28" t="s">
        <v>750</v>
      </c>
      <c r="D381" s="33">
        <v>175.46928000000003</v>
      </c>
      <c r="E381" s="16">
        <v>20912.219665600005</v>
      </c>
      <c r="F381" s="34">
        <v>15011.731543600003</v>
      </c>
      <c r="G381" s="33">
        <v>148.86011999999999</v>
      </c>
      <c r="H381" s="16">
        <v>17722.915520800001</v>
      </c>
      <c r="I381" s="34">
        <v>10548.680017000002</v>
      </c>
      <c r="J381" s="33">
        <v>211.71341999999984</v>
      </c>
      <c r="K381" s="16">
        <v>25389.895983199996</v>
      </c>
      <c r="L381" s="34">
        <v>16166.368358400001</v>
      </c>
      <c r="M381" s="11">
        <v>192.13900000000001</v>
      </c>
      <c r="N381" s="12">
        <v>175.46899999999999</v>
      </c>
      <c r="O381" s="12">
        <v>13.536</v>
      </c>
      <c r="P381" s="45">
        <f t="shared" si="56"/>
        <v>16.670000000000016</v>
      </c>
      <c r="Q381" s="11">
        <v>163.001</v>
      </c>
      <c r="R381" s="12">
        <v>148.86099999999999</v>
      </c>
      <c r="S381" s="12">
        <v>13.657</v>
      </c>
      <c r="T381" s="45">
        <f t="shared" si="57"/>
        <v>14.140000000000015</v>
      </c>
      <c r="U381" s="37">
        <v>214.86500000000001</v>
      </c>
      <c r="V381" s="88">
        <v>211.71500000000003</v>
      </c>
      <c r="W381" s="88">
        <v>12.776999999999999</v>
      </c>
      <c r="X381" s="87">
        <f t="shared" si="58"/>
        <v>3.1499999999999773</v>
      </c>
      <c r="Y381" s="69"/>
      <c r="Z381" s="67"/>
      <c r="AA381" s="67"/>
      <c r="AB381" s="67"/>
      <c r="AC381" s="67"/>
      <c r="AD381" s="67"/>
      <c r="AE381" s="67"/>
      <c r="AF381" s="67"/>
      <c r="AG381" s="77"/>
      <c r="AH381" s="81"/>
      <c r="AI381" s="7"/>
      <c r="AJ381" s="7"/>
      <c r="AK381" s="7"/>
      <c r="AL381" s="7"/>
      <c r="AM381" s="7"/>
      <c r="AN381" s="7"/>
      <c r="AO381" s="7"/>
      <c r="AP381" s="7"/>
      <c r="AQ381" s="91"/>
      <c r="AR381" s="67"/>
      <c r="AS381" s="77"/>
      <c r="AT381" s="3"/>
      <c r="AU381" s="3" t="s">
        <v>760</v>
      </c>
      <c r="AV381" s="3" t="s">
        <v>761</v>
      </c>
    </row>
    <row r="382" spans="1:48" ht="43.2" x14ac:dyDescent="0.3">
      <c r="A382" s="3" t="s">
        <v>617</v>
      </c>
      <c r="B382" s="5" t="s">
        <v>604</v>
      </c>
      <c r="C382" s="28" t="s">
        <v>750</v>
      </c>
      <c r="D382" s="33">
        <v>96.558799999999991</v>
      </c>
      <c r="E382" s="16">
        <v>12468.137121999986</v>
      </c>
      <c r="F382" s="34">
        <v>9336.1175100000019</v>
      </c>
      <c r="G382" s="33">
        <v>117.1512</v>
      </c>
      <c r="H382" s="16">
        <v>14837.133587999995</v>
      </c>
      <c r="I382" s="34">
        <v>9157.0465279999989</v>
      </c>
      <c r="J382" s="33">
        <v>163.02639999999994</v>
      </c>
      <c r="K382" s="16">
        <v>20986.981305999998</v>
      </c>
      <c r="L382" s="34">
        <v>13772.923657999998</v>
      </c>
      <c r="M382" s="11">
        <v>98.007000000000005</v>
      </c>
      <c r="N382" s="12">
        <v>96.558999999999997</v>
      </c>
      <c r="O382" s="12">
        <v>2.5640000000000001</v>
      </c>
      <c r="P382" s="45">
        <f t="shared" si="56"/>
        <v>1.4480000000000075</v>
      </c>
      <c r="Q382" s="11">
        <v>118.908</v>
      </c>
      <c r="R382" s="12">
        <v>117.15300000000001</v>
      </c>
      <c r="S382" s="12">
        <v>1.6930000000000001</v>
      </c>
      <c r="T382" s="45">
        <f t="shared" si="57"/>
        <v>1.7549999999999955</v>
      </c>
      <c r="U382" s="37">
        <v>165.65</v>
      </c>
      <c r="V382" s="88">
        <v>163.02600000000001</v>
      </c>
      <c r="W382" s="88">
        <v>1.2089999999999999</v>
      </c>
      <c r="X382" s="87">
        <f t="shared" si="58"/>
        <v>2.6239999999999952</v>
      </c>
      <c r="Y382" s="69"/>
      <c r="Z382" s="67"/>
      <c r="AA382" s="67"/>
      <c r="AB382" s="67"/>
      <c r="AC382" s="67"/>
      <c r="AD382" s="67"/>
      <c r="AE382" s="67"/>
      <c r="AF382" s="67"/>
      <c r="AG382" s="77"/>
      <c r="AH382" s="81"/>
      <c r="AI382" s="7"/>
      <c r="AJ382" s="7"/>
      <c r="AK382" s="7"/>
      <c r="AL382" s="7"/>
      <c r="AM382" s="7"/>
      <c r="AN382" s="7"/>
      <c r="AO382" s="7"/>
      <c r="AP382" s="7"/>
      <c r="AQ382" s="91"/>
      <c r="AR382" s="67"/>
      <c r="AS382" s="77"/>
      <c r="AT382" s="3" t="s">
        <v>837</v>
      </c>
      <c r="AU382" s="3" t="s">
        <v>814</v>
      </c>
      <c r="AV382" s="3" t="s">
        <v>761</v>
      </c>
    </row>
    <row r="383" spans="1:48" ht="43.2" x14ac:dyDescent="0.3">
      <c r="A383" s="3" t="s">
        <v>618</v>
      </c>
      <c r="B383" s="5" t="s">
        <v>604</v>
      </c>
      <c r="C383" s="28" t="s">
        <v>750</v>
      </c>
      <c r="D383" s="33">
        <v>156.90239999999997</v>
      </c>
      <c r="E383" s="16">
        <v>20212.02768599999</v>
      </c>
      <c r="F383" s="34">
        <v>14862.590923999996</v>
      </c>
      <c r="G383" s="33">
        <v>101.8004</v>
      </c>
      <c r="H383" s="16">
        <v>12938.708986000003</v>
      </c>
      <c r="I383" s="34">
        <v>8126.9762940000001</v>
      </c>
      <c r="J383" s="33">
        <v>119.3516</v>
      </c>
      <c r="K383" s="16">
        <v>15119.454994000005</v>
      </c>
      <c r="L383" s="34">
        <v>9820.7143180000003</v>
      </c>
      <c r="M383" s="11">
        <v>159.256</v>
      </c>
      <c r="N383" s="12">
        <v>156.90199999999999</v>
      </c>
      <c r="O383" s="12">
        <v>1.1359999999999999</v>
      </c>
      <c r="P383" s="45">
        <f t="shared" si="56"/>
        <v>2.3540000000000134</v>
      </c>
      <c r="Q383" s="11">
        <v>103.32899999999999</v>
      </c>
      <c r="R383" s="12">
        <v>101.803</v>
      </c>
      <c r="S383" s="12">
        <v>1.337</v>
      </c>
      <c r="T383" s="45">
        <f t="shared" si="57"/>
        <v>1.5259999999999962</v>
      </c>
      <c r="U383" s="37">
        <v>120.86000000000001</v>
      </c>
      <c r="V383" s="88">
        <v>119.352</v>
      </c>
      <c r="W383" s="88">
        <v>1.07</v>
      </c>
      <c r="X383" s="87">
        <f t="shared" si="58"/>
        <v>1.5080000000000098</v>
      </c>
      <c r="Y383" s="69"/>
      <c r="Z383" s="67"/>
      <c r="AA383" s="67"/>
      <c r="AB383" s="67"/>
      <c r="AC383" s="67"/>
      <c r="AD383" s="67"/>
      <c r="AE383" s="67"/>
      <c r="AF383" s="67"/>
      <c r="AG383" s="77"/>
      <c r="AH383" s="81"/>
      <c r="AI383" s="7"/>
      <c r="AJ383" s="7"/>
      <c r="AK383" s="7"/>
      <c r="AL383" s="7"/>
      <c r="AM383" s="7"/>
      <c r="AN383" s="7"/>
      <c r="AO383" s="7"/>
      <c r="AP383" s="7"/>
      <c r="AQ383" s="91"/>
      <c r="AR383" s="67"/>
      <c r="AS383" s="77"/>
      <c r="AT383" s="3" t="s">
        <v>837</v>
      </c>
      <c r="AU383" s="3" t="s">
        <v>814</v>
      </c>
      <c r="AV383" s="3" t="s">
        <v>761</v>
      </c>
    </row>
    <row r="384" spans="1:48" ht="28.8" x14ac:dyDescent="0.3">
      <c r="A384" s="3" t="s">
        <v>619</v>
      </c>
      <c r="B384" s="5" t="s">
        <v>604</v>
      </c>
      <c r="C384" s="28" t="s">
        <v>750</v>
      </c>
      <c r="D384" s="33">
        <v>158.54080000000002</v>
      </c>
      <c r="E384" s="16">
        <v>20403.419511999993</v>
      </c>
      <c r="F384" s="34">
        <v>14991.043688000002</v>
      </c>
      <c r="G384" s="33">
        <v>79.503199999999993</v>
      </c>
      <c r="H384" s="16">
        <v>10093.075638000004</v>
      </c>
      <c r="I384" s="34">
        <v>6350.2604660000006</v>
      </c>
      <c r="J384" s="33">
        <v>170.41799999999995</v>
      </c>
      <c r="K384" s="16">
        <v>22040.14011</v>
      </c>
      <c r="L384" s="34">
        <v>14494.469186000002</v>
      </c>
      <c r="M384" s="11">
        <v>160.91900000000001</v>
      </c>
      <c r="N384" s="12">
        <v>158.541</v>
      </c>
      <c r="O384" s="12">
        <v>0.999</v>
      </c>
      <c r="P384" s="45">
        <f t="shared" si="56"/>
        <v>2.3780000000000143</v>
      </c>
      <c r="Q384" s="11">
        <v>80.694000000000003</v>
      </c>
      <c r="R384" s="12">
        <v>79.503</v>
      </c>
      <c r="S384" s="12">
        <v>1.5129999999999999</v>
      </c>
      <c r="T384" s="45">
        <f t="shared" si="57"/>
        <v>1.1910000000000025</v>
      </c>
      <c r="U384" s="37">
        <v>173.25700000000001</v>
      </c>
      <c r="V384" s="88">
        <v>170.41800000000001</v>
      </c>
      <c r="W384" s="88">
        <v>0.68</v>
      </c>
      <c r="X384" s="87">
        <f t="shared" si="58"/>
        <v>2.8389999999999986</v>
      </c>
      <c r="Y384" s="69"/>
      <c r="Z384" s="67"/>
      <c r="AA384" s="67"/>
      <c r="AB384" s="67"/>
      <c r="AC384" s="67"/>
      <c r="AD384" s="67"/>
      <c r="AE384" s="67"/>
      <c r="AF384" s="67"/>
      <c r="AG384" s="77"/>
      <c r="AH384" s="81"/>
      <c r="AI384" s="7"/>
      <c r="AJ384" s="7"/>
      <c r="AK384" s="7"/>
      <c r="AL384" s="7"/>
      <c r="AM384" s="7"/>
      <c r="AN384" s="7"/>
      <c r="AO384" s="7"/>
      <c r="AP384" s="7"/>
      <c r="AQ384" s="91"/>
      <c r="AR384" s="67"/>
      <c r="AS384" s="77"/>
      <c r="AT384" s="3"/>
      <c r="AU384" s="3" t="s">
        <v>760</v>
      </c>
      <c r="AV384" s="3" t="s">
        <v>761</v>
      </c>
    </row>
    <row r="385" spans="1:48" ht="43.2" x14ac:dyDescent="0.3">
      <c r="A385" s="3" t="s">
        <v>620</v>
      </c>
      <c r="B385" s="5" t="s">
        <v>604</v>
      </c>
      <c r="C385" s="28" t="s">
        <v>750</v>
      </c>
      <c r="D385" s="33">
        <v>138.9324</v>
      </c>
      <c r="E385" s="16">
        <v>17818.822925999997</v>
      </c>
      <c r="F385" s="34">
        <v>13078.918244</v>
      </c>
      <c r="G385" s="33">
        <v>114.14839999999995</v>
      </c>
      <c r="H385" s="16">
        <v>14439.777946000006</v>
      </c>
      <c r="I385" s="34">
        <v>8977.5170300000027</v>
      </c>
      <c r="J385" s="33">
        <v>148.95280000000005</v>
      </c>
      <c r="K385" s="16">
        <v>19107.192572</v>
      </c>
      <c r="L385" s="34">
        <v>12522.481248</v>
      </c>
      <c r="M385" s="11">
        <v>141.01599999999999</v>
      </c>
      <c r="N385" s="12">
        <v>138.93199999999999</v>
      </c>
      <c r="O385" s="12">
        <v>1.0640000000000001</v>
      </c>
      <c r="P385" s="45">
        <f t="shared" si="56"/>
        <v>2.0840000000000032</v>
      </c>
      <c r="Q385" s="11">
        <v>115.86</v>
      </c>
      <c r="R385" s="12">
        <v>114.149</v>
      </c>
      <c r="S385" s="12">
        <v>1.333</v>
      </c>
      <c r="T385" s="45">
        <f t="shared" si="57"/>
        <v>1.7109999999999985</v>
      </c>
      <c r="U385" s="37">
        <v>151.33099999999999</v>
      </c>
      <c r="V385" s="88">
        <v>148.953</v>
      </c>
      <c r="W385" s="88">
        <v>1.024</v>
      </c>
      <c r="X385" s="87">
        <f t="shared" si="58"/>
        <v>2.3779999999999859</v>
      </c>
      <c r="Y385" s="69"/>
      <c r="Z385" s="67"/>
      <c r="AA385" s="67"/>
      <c r="AB385" s="67"/>
      <c r="AC385" s="67"/>
      <c r="AD385" s="67"/>
      <c r="AE385" s="67"/>
      <c r="AF385" s="67"/>
      <c r="AG385" s="77"/>
      <c r="AH385" s="81"/>
      <c r="AI385" s="7"/>
      <c r="AJ385" s="7"/>
      <c r="AK385" s="7"/>
      <c r="AL385" s="7"/>
      <c r="AM385" s="7"/>
      <c r="AN385" s="7"/>
      <c r="AO385" s="7"/>
      <c r="AP385" s="7"/>
      <c r="AQ385" s="91"/>
      <c r="AR385" s="67"/>
      <c r="AS385" s="77"/>
      <c r="AT385" s="3" t="s">
        <v>837</v>
      </c>
      <c r="AU385" s="3" t="s">
        <v>814</v>
      </c>
      <c r="AV385" s="3" t="s">
        <v>761</v>
      </c>
    </row>
    <row r="386" spans="1:48" ht="28.8" x14ac:dyDescent="0.3">
      <c r="A386" s="3" t="s">
        <v>621</v>
      </c>
      <c r="B386" s="5" t="s">
        <v>622</v>
      </c>
      <c r="C386" s="28" t="s">
        <v>750</v>
      </c>
      <c r="D386" s="33">
        <v>50477.241035414016</v>
      </c>
      <c r="E386" s="16">
        <v>5194823.2844295809</v>
      </c>
      <c r="F386" s="34">
        <v>3513125.8676160378</v>
      </c>
      <c r="G386" s="33">
        <v>45143.762120653868</v>
      </c>
      <c r="H386" s="16">
        <v>4613571.0667659575</v>
      </c>
      <c r="I386" s="34">
        <v>2431705.5265060388</v>
      </c>
      <c r="J386" s="33">
        <v>50477.241021687405</v>
      </c>
      <c r="K386" s="16">
        <v>5175185.7531385031</v>
      </c>
      <c r="L386" s="34">
        <v>2947508.8584758849</v>
      </c>
      <c r="M386" s="11">
        <v>54666.127999999997</v>
      </c>
      <c r="N386" s="12">
        <v>53898.987999999998</v>
      </c>
      <c r="O386" s="12">
        <v>108.78400000000001</v>
      </c>
      <c r="P386" s="45">
        <f t="shared" si="56"/>
        <v>767.13999999999942</v>
      </c>
      <c r="Q386" s="11">
        <v>45821.89</v>
      </c>
      <c r="R386" s="12">
        <v>45143.76</v>
      </c>
      <c r="S386" s="12">
        <v>129.09</v>
      </c>
      <c r="T386" s="45">
        <f t="shared" si="57"/>
        <v>678.12999999999738</v>
      </c>
      <c r="U386" s="37">
        <v>56193.3</v>
      </c>
      <c r="V386" s="88">
        <v>55440.109999999993</v>
      </c>
      <c r="W386" s="88">
        <v>87.98</v>
      </c>
      <c r="X386" s="87">
        <f t="shared" si="58"/>
        <v>753.1900000000096</v>
      </c>
      <c r="Y386" s="69"/>
      <c r="Z386" s="67"/>
      <c r="AA386" s="67"/>
      <c r="AB386" s="67"/>
      <c r="AC386" s="67"/>
      <c r="AD386" s="67"/>
      <c r="AE386" s="67"/>
      <c r="AF386" s="67"/>
      <c r="AG386" s="77"/>
      <c r="AH386" s="80"/>
      <c r="AI386" s="74"/>
      <c r="AJ386" s="76"/>
      <c r="AK386" s="76"/>
      <c r="AL386" s="76" t="s">
        <v>751</v>
      </c>
      <c r="AM386" s="76"/>
      <c r="AN386" s="76"/>
      <c r="AO386" s="76"/>
      <c r="AP386" s="76"/>
      <c r="AQ386" s="94">
        <v>1</v>
      </c>
      <c r="AR386" s="67" t="s">
        <v>751</v>
      </c>
      <c r="AS386" s="94"/>
      <c r="AT386" s="3" t="s">
        <v>829</v>
      </c>
      <c r="AU386" s="3" t="s">
        <v>760</v>
      </c>
      <c r="AV386" s="3" t="s">
        <v>761</v>
      </c>
    </row>
    <row r="387" spans="1:48" ht="28.8" x14ac:dyDescent="0.3">
      <c r="A387" s="3" t="s">
        <v>640</v>
      </c>
      <c r="B387" s="5" t="s">
        <v>655</v>
      </c>
      <c r="C387" s="28" t="s">
        <v>660</v>
      </c>
      <c r="D387" s="33">
        <v>2122.1337499999991</v>
      </c>
      <c r="E387" s="16">
        <v>235981.27300000007</v>
      </c>
      <c r="F387" s="34">
        <v>164896.45956000002</v>
      </c>
      <c r="G387" s="33">
        <v>1776.4795000000001</v>
      </c>
      <c r="H387" s="16">
        <v>197544.52040000007</v>
      </c>
      <c r="I387" s="34">
        <v>112029.86536824997</v>
      </c>
      <c r="J387" s="33">
        <v>2273.36643</v>
      </c>
      <c r="K387" s="16">
        <v>252798.34701999987</v>
      </c>
      <c r="L387" s="34">
        <v>153568.62372323201</v>
      </c>
      <c r="M387" s="50" t="s">
        <v>747</v>
      </c>
      <c r="N387" s="88">
        <v>2122.134</v>
      </c>
      <c r="O387" s="88">
        <v>17.809999999999999</v>
      </c>
      <c r="P387" s="45"/>
      <c r="Q387" s="50" t="s">
        <v>747</v>
      </c>
      <c r="R387" s="88">
        <v>1776.48</v>
      </c>
      <c r="S387" s="88">
        <v>17.504000000000001</v>
      </c>
      <c r="T387" s="51"/>
      <c r="U387" s="104" t="s">
        <v>747</v>
      </c>
      <c r="V387" s="88">
        <v>2273.366</v>
      </c>
      <c r="W387" s="88">
        <v>13.132999999999999</v>
      </c>
      <c r="X387" s="100"/>
      <c r="Y387" s="69"/>
      <c r="Z387" s="67"/>
      <c r="AA387" s="67"/>
      <c r="AB387" s="67"/>
      <c r="AC387" s="67"/>
      <c r="AD387" s="67"/>
      <c r="AE387" s="67"/>
      <c r="AF387" s="67"/>
      <c r="AG387" s="77"/>
      <c r="AH387" s="81"/>
      <c r="AI387" s="7"/>
      <c r="AJ387" s="7"/>
      <c r="AK387" s="7"/>
      <c r="AL387" s="7"/>
      <c r="AM387" s="7"/>
      <c r="AN387" s="7"/>
      <c r="AO387" s="7"/>
      <c r="AP387" s="7"/>
      <c r="AQ387" s="91"/>
      <c r="AR387" s="67" t="s">
        <v>751</v>
      </c>
      <c r="AS387" s="77"/>
      <c r="AT387" s="3"/>
      <c r="AU387" s="3" t="s">
        <v>779</v>
      </c>
      <c r="AV387" s="3" t="s">
        <v>761</v>
      </c>
    </row>
    <row r="388" spans="1:48" ht="28.8" x14ac:dyDescent="0.3">
      <c r="A388" s="3" t="s">
        <v>641</v>
      </c>
      <c r="B388" s="5" t="s">
        <v>656</v>
      </c>
      <c r="C388" s="28" t="s">
        <v>660</v>
      </c>
      <c r="D388" s="33">
        <v>5115.2360400000007</v>
      </c>
      <c r="E388" s="16">
        <v>568814.24764800002</v>
      </c>
      <c r="F388" s="34">
        <v>400690.75661939994</v>
      </c>
      <c r="G388" s="33">
        <v>3757.9691999999982</v>
      </c>
      <c r="H388" s="16">
        <v>417886.17504000006</v>
      </c>
      <c r="I388" s="34">
        <v>238971.22280879988</v>
      </c>
      <c r="J388" s="33">
        <v>4759.9467600000025</v>
      </c>
      <c r="K388" s="16">
        <v>529306.07971199986</v>
      </c>
      <c r="L388" s="34">
        <v>322915.05373659998</v>
      </c>
      <c r="M388" s="50" t="s">
        <v>747</v>
      </c>
      <c r="N388" s="88">
        <v>5115.2359999999999</v>
      </c>
      <c r="O388" s="88">
        <v>2.0569999999999999</v>
      </c>
      <c r="P388" s="45"/>
      <c r="Q388" s="50" t="s">
        <v>747</v>
      </c>
      <c r="R388" s="88">
        <v>3757.9690000000001</v>
      </c>
      <c r="S388" s="88">
        <v>3.194</v>
      </c>
      <c r="T388" s="51"/>
      <c r="U388" s="104" t="s">
        <v>747</v>
      </c>
      <c r="V388" s="88">
        <v>4759.9470000000001</v>
      </c>
      <c r="W388" s="88">
        <v>3.4569999999999999</v>
      </c>
      <c r="X388" s="100"/>
      <c r="Y388" s="69"/>
      <c r="Z388" s="67"/>
      <c r="AA388" s="67"/>
      <c r="AB388" s="67"/>
      <c r="AC388" s="67"/>
      <c r="AD388" s="67"/>
      <c r="AE388" s="67"/>
      <c r="AF388" s="67"/>
      <c r="AG388" s="77"/>
      <c r="AH388" s="81"/>
      <c r="AI388" s="7"/>
      <c r="AJ388" s="7"/>
      <c r="AK388" s="7"/>
      <c r="AL388" s="7"/>
      <c r="AM388" s="7"/>
      <c r="AN388" s="7"/>
      <c r="AO388" s="7"/>
      <c r="AP388" s="7"/>
      <c r="AQ388" s="91"/>
      <c r="AR388" s="67"/>
      <c r="AS388" s="77"/>
      <c r="AT388" s="3"/>
      <c r="AU388" s="3" t="s">
        <v>779</v>
      </c>
      <c r="AV388" s="3" t="s">
        <v>761</v>
      </c>
    </row>
    <row r="389" spans="1:48" ht="28.8" x14ac:dyDescent="0.3">
      <c r="A389" s="3" t="s">
        <v>642</v>
      </c>
      <c r="B389" s="5" t="s">
        <v>657</v>
      </c>
      <c r="C389" s="28" t="s">
        <v>660</v>
      </c>
      <c r="D389" s="33">
        <v>2264.8496749999999</v>
      </c>
      <c r="E389" s="16">
        <v>172037.981313</v>
      </c>
      <c r="F389" s="34">
        <v>97045.383039750042</v>
      </c>
      <c r="G389" s="33">
        <v>1753.1222000000005</v>
      </c>
      <c r="H389" s="16">
        <v>133167.162312</v>
      </c>
      <c r="I389" s="34">
        <v>47254.185730125006</v>
      </c>
      <c r="J389" s="33">
        <v>2197.1121250000006</v>
      </c>
      <c r="K389" s="16">
        <v>166892.63701499999</v>
      </c>
      <c r="L389" s="34">
        <v>70876.845291624981</v>
      </c>
      <c r="M389" s="50" t="s">
        <v>747</v>
      </c>
      <c r="N389" s="88">
        <v>2264.85</v>
      </c>
      <c r="O389" s="88">
        <v>6.5410000000000004</v>
      </c>
      <c r="P389" s="45"/>
      <c r="Q389" s="50" t="s">
        <v>747</v>
      </c>
      <c r="R389" s="88">
        <v>1753.1220000000001</v>
      </c>
      <c r="S389" s="88">
        <v>7.2380000000000004</v>
      </c>
      <c r="T389" s="51"/>
      <c r="U389" s="104" t="s">
        <v>747</v>
      </c>
      <c r="V389" s="88">
        <v>2197.1120000000001</v>
      </c>
      <c r="W389" s="88">
        <v>3.8460000000000001</v>
      </c>
      <c r="X389" s="100"/>
      <c r="Y389" s="69"/>
      <c r="Z389" s="67"/>
      <c r="AA389" s="67"/>
      <c r="AB389" s="67"/>
      <c r="AC389" s="67"/>
      <c r="AD389" s="67"/>
      <c r="AE389" s="67"/>
      <c r="AF389" s="67"/>
      <c r="AG389" s="77"/>
      <c r="AH389" s="81"/>
      <c r="AI389" s="7"/>
      <c r="AJ389" s="7"/>
      <c r="AK389" s="7"/>
      <c r="AL389" s="7"/>
      <c r="AM389" s="7"/>
      <c r="AN389" s="7"/>
      <c r="AO389" s="7"/>
      <c r="AP389" s="7"/>
      <c r="AQ389" s="91"/>
      <c r="AR389" s="67"/>
      <c r="AS389" s="77"/>
      <c r="AT389" s="3"/>
      <c r="AU389" s="3" t="s">
        <v>779</v>
      </c>
      <c r="AV389" s="3" t="s">
        <v>761</v>
      </c>
    </row>
    <row r="390" spans="1:48" ht="28.8" x14ac:dyDescent="0.3">
      <c r="A390" s="3" t="s">
        <v>643</v>
      </c>
      <c r="B390" s="5" t="s">
        <v>658</v>
      </c>
      <c r="C390" s="28" t="s">
        <v>660</v>
      </c>
      <c r="D390" s="33">
        <v>0</v>
      </c>
      <c r="E390" s="16">
        <v>0</v>
      </c>
      <c r="F390" s="34">
        <v>0</v>
      </c>
      <c r="G390" s="33">
        <v>0</v>
      </c>
      <c r="H390" s="16">
        <v>0</v>
      </c>
      <c r="I390" s="34">
        <v>0</v>
      </c>
      <c r="J390" s="31">
        <v>0</v>
      </c>
      <c r="K390" s="14">
        <v>0</v>
      </c>
      <c r="L390" s="32">
        <v>0</v>
      </c>
      <c r="M390" s="50" t="s">
        <v>747</v>
      </c>
      <c r="N390" s="88">
        <v>0</v>
      </c>
      <c r="O390" s="88">
        <v>595.26599999999996</v>
      </c>
      <c r="P390" s="45"/>
      <c r="Q390" s="50" t="s">
        <v>747</v>
      </c>
      <c r="R390" s="88">
        <v>0</v>
      </c>
      <c r="S390" s="88">
        <v>821.75699999999995</v>
      </c>
      <c r="T390" s="51"/>
      <c r="U390" s="104" t="s">
        <v>747</v>
      </c>
      <c r="V390" s="88"/>
      <c r="W390" s="88"/>
      <c r="X390" s="100"/>
      <c r="Y390" s="69"/>
      <c r="Z390" s="67"/>
      <c r="AA390" s="67"/>
      <c r="AB390" s="67"/>
      <c r="AC390" s="67"/>
      <c r="AD390" s="67"/>
      <c r="AE390" s="67"/>
      <c r="AF390" s="67"/>
      <c r="AG390" s="77"/>
      <c r="AH390" s="81"/>
      <c r="AI390" s="7"/>
      <c r="AJ390" s="7"/>
      <c r="AK390" s="7"/>
      <c r="AL390" s="7"/>
      <c r="AM390" s="7"/>
      <c r="AN390" s="7"/>
      <c r="AO390" s="7"/>
      <c r="AP390" s="7"/>
      <c r="AQ390" s="91"/>
      <c r="AR390" s="67"/>
      <c r="AS390" s="77"/>
      <c r="AT390" s="3"/>
      <c r="AU390" s="3" t="s">
        <v>779</v>
      </c>
      <c r="AV390" s="3" t="s">
        <v>761</v>
      </c>
    </row>
    <row r="391" spans="1:48" ht="28.8" x14ac:dyDescent="0.3">
      <c r="A391" s="3" t="s">
        <v>644</v>
      </c>
      <c r="B391" s="5" t="s">
        <v>659</v>
      </c>
      <c r="C391" s="28" t="s">
        <v>660</v>
      </c>
      <c r="D391" s="33">
        <v>3473.2781698994995</v>
      </c>
      <c r="E391" s="16">
        <v>386228.53249282442</v>
      </c>
      <c r="F391" s="34">
        <v>271050.81859232066</v>
      </c>
      <c r="G391" s="33">
        <v>2811.3478438378997</v>
      </c>
      <c r="H391" s="16">
        <v>312621.88023477443</v>
      </c>
      <c r="I391" s="34">
        <v>178447.48623052792</v>
      </c>
      <c r="J391" s="33">
        <v>3611.7000497627005</v>
      </c>
      <c r="K391" s="16">
        <v>401621.04553289223</v>
      </c>
      <c r="L391" s="34">
        <v>243964.92045047376</v>
      </c>
      <c r="M391" s="50" t="s">
        <v>747</v>
      </c>
      <c r="N391" s="88">
        <v>3474.46</v>
      </c>
      <c r="O391" s="88">
        <v>5.6130000000000004</v>
      </c>
      <c r="P391" s="45"/>
      <c r="Q391" s="50" t="s">
        <v>747</v>
      </c>
      <c r="R391" s="88">
        <v>2806.4920000000002</v>
      </c>
      <c r="S391" s="88">
        <v>6.4409999999999998</v>
      </c>
      <c r="T391" s="51"/>
      <c r="U391" s="104" t="s">
        <v>747</v>
      </c>
      <c r="V391" s="88">
        <v>3611.7</v>
      </c>
      <c r="W391" s="88">
        <v>4.2210000000000001</v>
      </c>
      <c r="X391" s="100"/>
      <c r="Y391" s="69"/>
      <c r="Z391" s="67"/>
      <c r="AA391" s="67"/>
      <c r="AB391" s="67"/>
      <c r="AC391" s="67"/>
      <c r="AD391" s="67"/>
      <c r="AE391" s="67"/>
      <c r="AF391" s="67"/>
      <c r="AG391" s="77"/>
      <c r="AH391" s="81"/>
      <c r="AI391" s="7"/>
      <c r="AJ391" s="7"/>
      <c r="AK391" s="7"/>
      <c r="AL391" s="7"/>
      <c r="AM391" s="7"/>
      <c r="AN391" s="7"/>
      <c r="AO391" s="7"/>
      <c r="AP391" s="7"/>
      <c r="AQ391" s="91"/>
      <c r="AR391" s="67"/>
      <c r="AS391" s="77"/>
      <c r="AT391" s="3"/>
      <c r="AU391" s="3" t="s">
        <v>760</v>
      </c>
      <c r="AV391" s="3" t="s">
        <v>761</v>
      </c>
    </row>
    <row r="392" spans="1:48" ht="28.8" x14ac:dyDescent="0.3">
      <c r="A392" s="3" t="s">
        <v>645</v>
      </c>
      <c r="B392" s="5" t="s">
        <v>659</v>
      </c>
      <c r="C392" s="28" t="s">
        <v>660</v>
      </c>
      <c r="D392" s="33">
        <v>3618.7003906751997</v>
      </c>
      <c r="E392" s="16">
        <v>402399.48344308219</v>
      </c>
      <c r="F392" s="34">
        <v>282294.00701836683</v>
      </c>
      <c r="G392" s="33">
        <v>2907.5153839741001</v>
      </c>
      <c r="H392" s="16">
        <v>323315.71069791977</v>
      </c>
      <c r="I392" s="34">
        <v>184786.84982139355</v>
      </c>
      <c r="J392" s="33">
        <v>3733.0230189522999</v>
      </c>
      <c r="K392" s="16">
        <v>415112.15971221571</v>
      </c>
      <c r="L392" s="34">
        <v>252396.35634470038</v>
      </c>
      <c r="M392" s="50" t="s">
        <v>747</v>
      </c>
      <c r="N392" s="88">
        <v>3623.0430000000001</v>
      </c>
      <c r="O392" s="88">
        <v>5.173</v>
      </c>
      <c r="P392" s="45"/>
      <c r="Q392" s="50" t="s">
        <v>747</v>
      </c>
      <c r="R392" s="88">
        <v>2914.9229999999998</v>
      </c>
      <c r="S392" s="88">
        <v>5.7690000000000001</v>
      </c>
      <c r="T392" s="51"/>
      <c r="U392" s="104" t="s">
        <v>747</v>
      </c>
      <c r="V392" s="88">
        <v>3733.0230000000001</v>
      </c>
      <c r="W392" s="88">
        <v>3.8069999999999999</v>
      </c>
      <c r="X392" s="100"/>
      <c r="Y392" s="69"/>
      <c r="Z392" s="67"/>
      <c r="AA392" s="67"/>
      <c r="AB392" s="67"/>
      <c r="AC392" s="67"/>
      <c r="AD392" s="67"/>
      <c r="AE392" s="67"/>
      <c r="AF392" s="67"/>
      <c r="AG392" s="77"/>
      <c r="AH392" s="81"/>
      <c r="AI392" s="7"/>
      <c r="AJ392" s="7"/>
      <c r="AK392" s="7"/>
      <c r="AL392" s="7"/>
      <c r="AM392" s="7"/>
      <c r="AN392" s="7"/>
      <c r="AO392" s="7"/>
      <c r="AP392" s="7"/>
      <c r="AQ392" s="91"/>
      <c r="AR392" s="67"/>
      <c r="AS392" s="77"/>
      <c r="AT392" s="3"/>
      <c r="AU392" s="3" t="s">
        <v>760</v>
      </c>
      <c r="AV392" s="3" t="s">
        <v>761</v>
      </c>
    </row>
    <row r="393" spans="1:48" ht="28.8" x14ac:dyDescent="0.3">
      <c r="A393" s="3" t="s">
        <v>646</v>
      </c>
      <c r="B393" s="5" t="s">
        <v>659</v>
      </c>
      <c r="C393" s="28" t="s">
        <v>660</v>
      </c>
      <c r="D393" s="33">
        <v>3692.4354227856002</v>
      </c>
      <c r="E393" s="16">
        <v>410598.81901375862</v>
      </c>
      <c r="F393" s="34">
        <v>288120.30168368231</v>
      </c>
      <c r="G393" s="33">
        <v>2982.9766332837003</v>
      </c>
      <c r="H393" s="16">
        <v>331707.00162114744</v>
      </c>
      <c r="I393" s="34">
        <v>189582.5811269299</v>
      </c>
      <c r="J393" s="33">
        <v>3807.6740171287993</v>
      </c>
      <c r="K393" s="16">
        <v>423413.35070488253</v>
      </c>
      <c r="L393" s="34">
        <v>257446.47925578887</v>
      </c>
      <c r="M393" s="50" t="s">
        <v>747</v>
      </c>
      <c r="N393" s="88">
        <v>3697.91</v>
      </c>
      <c r="O393" s="88">
        <v>5.1630000000000003</v>
      </c>
      <c r="P393" s="45"/>
      <c r="Q393" s="50" t="s">
        <v>747</v>
      </c>
      <c r="R393" s="88">
        <v>2982.0819999999999</v>
      </c>
      <c r="S393" s="88">
        <v>5.7690000000000001</v>
      </c>
      <c r="T393" s="51"/>
      <c r="U393" s="104" t="s">
        <v>747</v>
      </c>
      <c r="V393" s="88">
        <v>3807.674</v>
      </c>
      <c r="W393" s="88">
        <v>3.8069999999999999</v>
      </c>
      <c r="X393" s="100"/>
      <c r="Y393" s="69"/>
      <c r="Z393" s="67"/>
      <c r="AA393" s="67"/>
      <c r="AB393" s="67"/>
      <c r="AC393" s="67"/>
      <c r="AD393" s="67"/>
      <c r="AE393" s="67"/>
      <c r="AF393" s="67"/>
      <c r="AG393" s="77"/>
      <c r="AH393" s="81"/>
      <c r="AI393" s="7"/>
      <c r="AJ393" s="7"/>
      <c r="AK393" s="7"/>
      <c r="AL393" s="7"/>
      <c r="AM393" s="7"/>
      <c r="AN393" s="7"/>
      <c r="AO393" s="7"/>
      <c r="AP393" s="7"/>
      <c r="AQ393" s="91"/>
      <c r="AR393" s="67"/>
      <c r="AS393" s="77"/>
      <c r="AT393" s="3"/>
      <c r="AU393" s="3" t="s">
        <v>760</v>
      </c>
      <c r="AV393" s="3" t="s">
        <v>761</v>
      </c>
    </row>
    <row r="394" spans="1:48" ht="28.8" x14ac:dyDescent="0.3">
      <c r="A394" s="3" t="s">
        <v>647</v>
      </c>
      <c r="B394" s="5" t="s">
        <v>659</v>
      </c>
      <c r="C394" s="28" t="s">
        <v>660</v>
      </c>
      <c r="D394" s="33">
        <v>3258.1740124670996</v>
      </c>
      <c r="E394" s="16">
        <v>362308.95018634154</v>
      </c>
      <c r="F394" s="34">
        <v>254013.69513409934</v>
      </c>
      <c r="G394" s="33">
        <v>2746.6717638423015</v>
      </c>
      <c r="H394" s="16">
        <v>305429.90013926366</v>
      </c>
      <c r="I394" s="34">
        <v>173741.38608475952</v>
      </c>
      <c r="J394" s="33">
        <v>3519.4310587510986</v>
      </c>
      <c r="K394" s="16">
        <v>391360.7337316022</v>
      </c>
      <c r="L394" s="34">
        <v>237506.31631281076</v>
      </c>
      <c r="M394" s="50" t="s">
        <v>747</v>
      </c>
      <c r="N394" s="88">
        <v>3261.7660000000001</v>
      </c>
      <c r="O394" s="88">
        <v>5.6130000000000004</v>
      </c>
      <c r="P394" s="45"/>
      <c r="Q394" s="50" t="s">
        <v>747</v>
      </c>
      <c r="R394" s="88">
        <v>2739.625</v>
      </c>
      <c r="S394" s="88">
        <v>6.4409999999999998</v>
      </c>
      <c r="T394" s="51"/>
      <c r="U394" s="104" t="s">
        <v>747</v>
      </c>
      <c r="V394" s="88">
        <v>3519.431</v>
      </c>
      <c r="W394" s="88">
        <v>4.2210000000000001</v>
      </c>
      <c r="X394" s="100"/>
      <c r="Y394" s="69"/>
      <c r="Z394" s="67"/>
      <c r="AA394" s="67"/>
      <c r="AB394" s="67"/>
      <c r="AC394" s="67"/>
      <c r="AD394" s="67"/>
      <c r="AE394" s="67"/>
      <c r="AF394" s="67"/>
      <c r="AG394" s="77"/>
      <c r="AH394" s="81"/>
      <c r="AI394" s="7"/>
      <c r="AJ394" s="7"/>
      <c r="AK394" s="7"/>
      <c r="AL394" s="7"/>
      <c r="AM394" s="7"/>
      <c r="AN394" s="7"/>
      <c r="AO394" s="7"/>
      <c r="AP394" s="7"/>
      <c r="AQ394" s="91"/>
      <c r="AR394" s="67"/>
      <c r="AS394" s="77"/>
      <c r="AT394" s="3"/>
      <c r="AU394" s="3" t="s">
        <v>760</v>
      </c>
      <c r="AV394" s="3" t="s">
        <v>761</v>
      </c>
    </row>
    <row r="395" spans="1:48" ht="28.8" x14ac:dyDescent="0.3">
      <c r="A395" s="3" t="s">
        <v>648</v>
      </c>
      <c r="B395" s="5" t="s">
        <v>659</v>
      </c>
      <c r="C395" s="28" t="s">
        <v>660</v>
      </c>
      <c r="D395" s="33">
        <v>3490.7042073332982</v>
      </c>
      <c r="E395" s="16">
        <v>388166.30785546277</v>
      </c>
      <c r="F395" s="34">
        <v>272359.23210580414</v>
      </c>
      <c r="G395" s="33">
        <v>2823.3034269384007</v>
      </c>
      <c r="H395" s="16">
        <v>313951.34107554995</v>
      </c>
      <c r="I395" s="34">
        <v>178970.45906117506</v>
      </c>
      <c r="J395" s="33">
        <v>3631.8080193993997</v>
      </c>
      <c r="K395" s="16">
        <v>403857.05176681321</v>
      </c>
      <c r="L395" s="34">
        <v>245304.54043560734</v>
      </c>
      <c r="M395" s="50" t="s">
        <v>747</v>
      </c>
      <c r="N395" s="88">
        <v>3492.174</v>
      </c>
      <c r="O395" s="88">
        <v>5.6130000000000004</v>
      </c>
      <c r="P395" s="45"/>
      <c r="Q395" s="50" t="s">
        <v>747</v>
      </c>
      <c r="R395" s="88">
        <v>2833.4430000000002</v>
      </c>
      <c r="S395" s="88">
        <v>6.4409999999999998</v>
      </c>
      <c r="T395" s="51"/>
      <c r="U395" s="104" t="s">
        <v>747</v>
      </c>
      <c r="V395" s="88">
        <v>3631.808</v>
      </c>
      <c r="W395" s="88">
        <v>4.2210000000000001</v>
      </c>
      <c r="X395" s="100"/>
      <c r="Y395" s="69"/>
      <c r="Z395" s="67"/>
      <c r="AA395" s="67"/>
      <c r="AB395" s="67"/>
      <c r="AC395" s="67"/>
      <c r="AD395" s="67"/>
      <c r="AE395" s="67"/>
      <c r="AF395" s="67"/>
      <c r="AG395" s="77"/>
      <c r="AH395" s="81"/>
      <c r="AI395" s="7"/>
      <c r="AJ395" s="7"/>
      <c r="AK395" s="7"/>
      <c r="AL395" s="7"/>
      <c r="AM395" s="7"/>
      <c r="AN395" s="7"/>
      <c r="AO395" s="7"/>
      <c r="AP395" s="7"/>
      <c r="AQ395" s="91"/>
      <c r="AR395" s="67"/>
      <c r="AS395" s="77"/>
      <c r="AT395" s="3"/>
      <c r="AU395" s="3" t="s">
        <v>760</v>
      </c>
      <c r="AV395" s="3" t="s">
        <v>761</v>
      </c>
    </row>
    <row r="396" spans="1:48" ht="28.8" x14ac:dyDescent="0.3">
      <c r="A396" s="3" t="s">
        <v>649</v>
      </c>
      <c r="B396" s="5" t="s">
        <v>659</v>
      </c>
      <c r="C396" s="28" t="s">
        <v>660</v>
      </c>
      <c r="D396" s="33">
        <v>3436.3913306441991</v>
      </c>
      <c r="E396" s="16">
        <v>382126.71596763481</v>
      </c>
      <c r="F396" s="34">
        <v>267995.18754102767</v>
      </c>
      <c r="G396" s="33">
        <v>2788.4448311335996</v>
      </c>
      <c r="H396" s="16">
        <v>310075.06522205629</v>
      </c>
      <c r="I396" s="34">
        <v>176917.98531535015</v>
      </c>
      <c r="J396" s="33">
        <v>3510.3450121305004</v>
      </c>
      <c r="K396" s="16">
        <v>390350.36534619151</v>
      </c>
      <c r="L396" s="34">
        <v>236963.98487038747</v>
      </c>
      <c r="M396" s="50" t="s">
        <v>747</v>
      </c>
      <c r="N396" s="88">
        <v>3431.99</v>
      </c>
      <c r="O396" s="88">
        <v>5.6130000000000004</v>
      </c>
      <c r="P396" s="45"/>
      <c r="Q396" s="50" t="s">
        <v>747</v>
      </c>
      <c r="R396" s="88">
        <v>2790.7979999999998</v>
      </c>
      <c r="S396" s="88">
        <v>6.4409999999999998</v>
      </c>
      <c r="T396" s="51"/>
      <c r="U396" s="104" t="s">
        <v>747</v>
      </c>
      <c r="V396" s="88">
        <v>3510.3449999999998</v>
      </c>
      <c r="W396" s="88">
        <v>4.2210000000000001</v>
      </c>
      <c r="X396" s="100"/>
      <c r="Y396" s="69"/>
      <c r="Z396" s="67"/>
      <c r="AA396" s="67"/>
      <c r="AB396" s="67"/>
      <c r="AC396" s="67"/>
      <c r="AD396" s="67"/>
      <c r="AE396" s="67"/>
      <c r="AF396" s="67"/>
      <c r="AG396" s="77"/>
      <c r="AH396" s="81"/>
      <c r="AI396" s="7"/>
      <c r="AJ396" s="7"/>
      <c r="AK396" s="7"/>
      <c r="AL396" s="7"/>
      <c r="AM396" s="7"/>
      <c r="AN396" s="7"/>
      <c r="AO396" s="7"/>
      <c r="AP396" s="7"/>
      <c r="AQ396" s="91"/>
      <c r="AR396" s="67"/>
      <c r="AS396" s="77"/>
      <c r="AT396" s="3"/>
      <c r="AU396" s="3" t="s">
        <v>760</v>
      </c>
      <c r="AV396" s="3" t="s">
        <v>761</v>
      </c>
    </row>
    <row r="397" spans="1:48" ht="28.8" x14ac:dyDescent="0.3">
      <c r="A397" s="3" t="s">
        <v>650</v>
      </c>
      <c r="B397" s="5" t="s">
        <v>659</v>
      </c>
      <c r="C397" s="28" t="s">
        <v>660</v>
      </c>
      <c r="D397" s="33">
        <v>3499.4358363172987</v>
      </c>
      <c r="E397" s="16">
        <v>389137.26499848382</v>
      </c>
      <c r="F397" s="34">
        <v>273033.89963920432</v>
      </c>
      <c r="G397" s="33">
        <v>2868.5542710468985</v>
      </c>
      <c r="H397" s="16">
        <v>318983.23494041525</v>
      </c>
      <c r="I397" s="34">
        <v>181954.80934367975</v>
      </c>
      <c r="J397" s="33">
        <v>3618.4000278003987</v>
      </c>
      <c r="K397" s="16">
        <v>402366.08308876446</v>
      </c>
      <c r="L397" s="34">
        <v>244286.38785306065</v>
      </c>
      <c r="M397" s="50" t="s">
        <v>747</v>
      </c>
      <c r="N397" s="88">
        <v>3495.6190000000001</v>
      </c>
      <c r="O397" s="88">
        <v>5.6130000000000004</v>
      </c>
      <c r="P397" s="45"/>
      <c r="Q397" s="50" t="s">
        <v>747</v>
      </c>
      <c r="R397" s="88">
        <v>2866.0320000000002</v>
      </c>
      <c r="S397" s="88">
        <v>6.4409999999999998</v>
      </c>
      <c r="T397" s="51"/>
      <c r="U397" s="104" t="s">
        <v>747</v>
      </c>
      <c r="V397" s="88">
        <v>3618.4</v>
      </c>
      <c r="W397" s="88">
        <v>4.2210000000000001</v>
      </c>
      <c r="X397" s="100"/>
      <c r="Y397" s="69"/>
      <c r="Z397" s="67"/>
      <c r="AA397" s="67"/>
      <c r="AB397" s="67"/>
      <c r="AC397" s="67"/>
      <c r="AD397" s="67"/>
      <c r="AE397" s="67"/>
      <c r="AF397" s="67"/>
      <c r="AG397" s="77"/>
      <c r="AH397" s="81"/>
      <c r="AI397" s="7"/>
      <c r="AJ397" s="7"/>
      <c r="AK397" s="7"/>
      <c r="AL397" s="7"/>
      <c r="AM397" s="7"/>
      <c r="AN397" s="7"/>
      <c r="AO397" s="7"/>
      <c r="AP397" s="7"/>
      <c r="AQ397" s="91"/>
      <c r="AR397" s="67"/>
      <c r="AS397" s="77"/>
      <c r="AT397" s="3"/>
      <c r="AU397" s="3" t="s">
        <v>760</v>
      </c>
      <c r="AV397" s="3" t="s">
        <v>761</v>
      </c>
    </row>
    <row r="398" spans="1:48" ht="28.8" x14ac:dyDescent="0.3">
      <c r="A398" s="3" t="s">
        <v>651</v>
      </c>
      <c r="B398" s="5" t="s">
        <v>659</v>
      </c>
      <c r="C398" s="28" t="s">
        <v>660</v>
      </c>
      <c r="D398" s="33">
        <v>3566.2649705116009</v>
      </c>
      <c r="E398" s="16">
        <v>396568.66472088994</v>
      </c>
      <c r="F398" s="34">
        <v>278319.0587053583</v>
      </c>
      <c r="G398" s="33">
        <v>2947.3556662242986</v>
      </c>
      <c r="H398" s="16">
        <v>327745.95008414227</v>
      </c>
      <c r="I398" s="34">
        <v>187055.97617737058</v>
      </c>
      <c r="J398" s="33">
        <v>3757.2740349116998</v>
      </c>
      <c r="K398" s="16">
        <v>417808.87267906097</v>
      </c>
      <c r="L398" s="34">
        <v>253784.66784958469</v>
      </c>
      <c r="M398" s="50" t="s">
        <v>747</v>
      </c>
      <c r="N398" s="88">
        <v>3574.0590000000002</v>
      </c>
      <c r="O398" s="88">
        <v>5.3</v>
      </c>
      <c r="P398" s="45"/>
      <c r="Q398" s="50" t="s">
        <v>747</v>
      </c>
      <c r="R398" s="88">
        <v>2950.498</v>
      </c>
      <c r="S398" s="88">
        <v>2.1749999999999998</v>
      </c>
      <c r="T398" s="51"/>
      <c r="U398" s="104" t="s">
        <v>747</v>
      </c>
      <c r="V398" s="88">
        <v>3757.2739999999999</v>
      </c>
      <c r="W398" s="88">
        <v>3.8929999999999998</v>
      </c>
      <c r="X398" s="100"/>
      <c r="Y398" s="69"/>
      <c r="Z398" s="67"/>
      <c r="AA398" s="67"/>
      <c r="AB398" s="67"/>
      <c r="AC398" s="67"/>
      <c r="AD398" s="67"/>
      <c r="AE398" s="67"/>
      <c r="AF398" s="67"/>
      <c r="AG398" s="77"/>
      <c r="AH398" s="81"/>
      <c r="AI398" s="7"/>
      <c r="AJ398" s="7"/>
      <c r="AK398" s="7"/>
      <c r="AL398" s="7"/>
      <c r="AM398" s="7"/>
      <c r="AN398" s="7"/>
      <c r="AO398" s="7"/>
      <c r="AP398" s="7"/>
      <c r="AQ398" s="91"/>
      <c r="AR398" s="67"/>
      <c r="AS398" s="77"/>
      <c r="AT398" s="3"/>
      <c r="AU398" s="3" t="s">
        <v>760</v>
      </c>
      <c r="AV398" s="3" t="s">
        <v>761</v>
      </c>
    </row>
    <row r="399" spans="1:48" ht="28.8" x14ac:dyDescent="0.3">
      <c r="A399" s="3" t="s">
        <v>652</v>
      </c>
      <c r="B399" s="5" t="s">
        <v>659</v>
      </c>
      <c r="C399" s="28" t="s">
        <v>660</v>
      </c>
      <c r="D399" s="33">
        <v>3706.0468427914984</v>
      </c>
      <c r="E399" s="16">
        <v>412112.40891841479</v>
      </c>
      <c r="F399" s="34">
        <v>289242.5978104907</v>
      </c>
      <c r="G399" s="33">
        <v>3063.301701324101</v>
      </c>
      <c r="H399" s="16">
        <v>340639.1491872397</v>
      </c>
      <c r="I399" s="34">
        <v>194395.85570320374</v>
      </c>
      <c r="J399" s="33">
        <v>3936.3109903405007</v>
      </c>
      <c r="K399" s="16">
        <v>437717.78212714358</v>
      </c>
      <c r="L399" s="34">
        <v>265864.53148243402</v>
      </c>
      <c r="M399" s="50" t="s">
        <v>747</v>
      </c>
      <c r="N399" s="88">
        <v>3683.6889999999999</v>
      </c>
      <c r="O399" s="88">
        <v>5.1269999999999998</v>
      </c>
      <c r="P399" s="45"/>
      <c r="Q399" s="50" t="s">
        <v>747</v>
      </c>
      <c r="R399" s="88">
        <v>3059.22</v>
      </c>
      <c r="S399" s="88">
        <v>5.7119999999999997</v>
      </c>
      <c r="T399" s="51"/>
      <c r="U399" s="104" t="s">
        <v>747</v>
      </c>
      <c r="V399" s="88">
        <v>3936.3110000000001</v>
      </c>
      <c r="W399" s="88">
        <v>3.762</v>
      </c>
      <c r="X399" s="100"/>
      <c r="Y399" s="69"/>
      <c r="Z399" s="67"/>
      <c r="AA399" s="67"/>
      <c r="AB399" s="67"/>
      <c r="AC399" s="67"/>
      <c r="AD399" s="67"/>
      <c r="AE399" s="67"/>
      <c r="AF399" s="67"/>
      <c r="AG399" s="77"/>
      <c r="AH399" s="81"/>
      <c r="AI399" s="7"/>
      <c r="AJ399" s="7"/>
      <c r="AK399" s="7"/>
      <c r="AL399" s="7"/>
      <c r="AM399" s="7"/>
      <c r="AN399" s="7"/>
      <c r="AO399" s="7"/>
      <c r="AP399" s="7"/>
      <c r="AQ399" s="91"/>
      <c r="AR399" s="67"/>
      <c r="AS399" s="77"/>
      <c r="AT399" s="3"/>
      <c r="AU399" s="3" t="s">
        <v>760</v>
      </c>
      <c r="AV399" s="3" t="s">
        <v>761</v>
      </c>
    </row>
    <row r="400" spans="1:48" ht="28.8" x14ac:dyDescent="0.3">
      <c r="A400" s="3" t="s">
        <v>653</v>
      </c>
      <c r="B400" s="5" t="s">
        <v>659</v>
      </c>
      <c r="C400" s="28" t="s">
        <v>660</v>
      </c>
      <c r="D400" s="33">
        <v>3769.8171266742988</v>
      </c>
      <c r="E400" s="16">
        <v>419203.66448618204</v>
      </c>
      <c r="F400" s="34">
        <v>294247.6541618898</v>
      </c>
      <c r="G400" s="33">
        <v>3071.466039780601</v>
      </c>
      <c r="H400" s="16">
        <v>341547.0236236027</v>
      </c>
      <c r="I400" s="34">
        <v>195160.62068530783</v>
      </c>
      <c r="J400" s="33">
        <v>3944.1180008332999</v>
      </c>
      <c r="K400" s="16">
        <v>438585.92169266299</v>
      </c>
      <c r="L400" s="34">
        <v>266658.27555082843</v>
      </c>
      <c r="M400" s="50" t="s">
        <v>747</v>
      </c>
      <c r="N400" s="88">
        <v>3774.7950000000001</v>
      </c>
      <c r="O400" s="88">
        <v>5.1269999999999998</v>
      </c>
      <c r="P400" s="45"/>
      <c r="Q400" s="50" t="s">
        <v>747</v>
      </c>
      <c r="R400" s="88">
        <v>3068.2040000000002</v>
      </c>
      <c r="S400" s="88">
        <v>5.7119999999999997</v>
      </c>
      <c r="T400" s="51"/>
      <c r="U400" s="104" t="s">
        <v>747</v>
      </c>
      <c r="V400" s="88">
        <v>3944.1179999999999</v>
      </c>
      <c r="W400" s="88">
        <v>3.762</v>
      </c>
      <c r="X400" s="100"/>
      <c r="Y400" s="69"/>
      <c r="Z400" s="67"/>
      <c r="AA400" s="67"/>
      <c r="AB400" s="67"/>
      <c r="AC400" s="67"/>
      <c r="AD400" s="67"/>
      <c r="AE400" s="67"/>
      <c r="AF400" s="67"/>
      <c r="AG400" s="77"/>
      <c r="AH400" s="81"/>
      <c r="AI400" s="7"/>
      <c r="AJ400" s="7"/>
      <c r="AK400" s="7"/>
      <c r="AL400" s="7"/>
      <c r="AM400" s="7"/>
      <c r="AN400" s="7"/>
      <c r="AO400" s="7"/>
      <c r="AP400" s="7"/>
      <c r="AQ400" s="91"/>
      <c r="AR400" s="67"/>
      <c r="AS400" s="77"/>
      <c r="AT400" s="3"/>
      <c r="AU400" s="3" t="s">
        <v>760</v>
      </c>
      <c r="AV400" s="3" t="s">
        <v>761</v>
      </c>
    </row>
    <row r="401" spans="1:48" ht="28.8" x14ac:dyDescent="0.3">
      <c r="A401" s="3" t="s">
        <v>654</v>
      </c>
      <c r="B401" s="5" t="s">
        <v>659</v>
      </c>
      <c r="C401" s="28" t="s">
        <v>660</v>
      </c>
      <c r="D401" s="33">
        <v>3518.0934816038998</v>
      </c>
      <c r="E401" s="16">
        <v>391211.99515435385</v>
      </c>
      <c r="F401" s="34">
        <v>274540.80928423675</v>
      </c>
      <c r="G401" s="33">
        <v>2911.5470421769005</v>
      </c>
      <c r="H401" s="16">
        <v>323764.03109007142</v>
      </c>
      <c r="I401" s="34">
        <v>184845.4279573047</v>
      </c>
      <c r="J401" s="33">
        <v>3758.3407583857011</v>
      </c>
      <c r="K401" s="16">
        <v>417927.49233744992</v>
      </c>
      <c r="L401" s="34">
        <v>253897.93558991648</v>
      </c>
      <c r="M401" s="50" t="s">
        <v>747</v>
      </c>
      <c r="N401" s="88">
        <v>3519.8359999999998</v>
      </c>
      <c r="O401" s="88">
        <v>5.3049999999999997</v>
      </c>
      <c r="P401" s="45"/>
      <c r="Q401" s="50" t="s">
        <v>747</v>
      </c>
      <c r="R401" s="88">
        <v>2911.1680000000001</v>
      </c>
      <c r="S401" s="88">
        <v>5.923</v>
      </c>
      <c r="T401" s="51"/>
      <c r="U401" s="104" t="s">
        <v>747</v>
      </c>
      <c r="V401" s="88">
        <v>3758.3409999999999</v>
      </c>
      <c r="W401" s="88">
        <v>3.956</v>
      </c>
      <c r="X401" s="100"/>
      <c r="Y401" s="69"/>
      <c r="Z401" s="67"/>
      <c r="AA401" s="67"/>
      <c r="AB401" s="67"/>
      <c r="AC401" s="67"/>
      <c r="AD401" s="67"/>
      <c r="AE401" s="67"/>
      <c r="AF401" s="67"/>
      <c r="AG401" s="77"/>
      <c r="AH401" s="81"/>
      <c r="AI401" s="7"/>
      <c r="AJ401" s="7"/>
      <c r="AK401" s="7"/>
      <c r="AL401" s="7"/>
      <c r="AM401" s="7"/>
      <c r="AN401" s="7"/>
      <c r="AO401" s="7"/>
      <c r="AP401" s="7"/>
      <c r="AQ401" s="91"/>
      <c r="AR401" s="67"/>
      <c r="AS401" s="77"/>
      <c r="AT401" s="3"/>
      <c r="AU401" s="3" t="s">
        <v>760</v>
      </c>
      <c r="AV401" s="3" t="s">
        <v>761</v>
      </c>
    </row>
    <row r="402" spans="1:48" ht="43.2" x14ac:dyDescent="0.3">
      <c r="A402" s="114" t="s">
        <v>623</v>
      </c>
      <c r="B402" s="3" t="s">
        <v>741</v>
      </c>
      <c r="C402" s="112" t="s">
        <v>749</v>
      </c>
      <c r="D402" s="60" t="s">
        <v>748</v>
      </c>
      <c r="E402" s="18">
        <v>2287552.4699999997</v>
      </c>
      <c r="F402" s="62" t="s">
        <v>748</v>
      </c>
      <c r="G402" s="60" t="s">
        <v>748</v>
      </c>
      <c r="H402" s="18">
        <v>2287552.3199999994</v>
      </c>
      <c r="I402" s="62" t="s">
        <v>748</v>
      </c>
      <c r="J402" s="60" t="s">
        <v>748</v>
      </c>
      <c r="K402" s="18">
        <v>2282229.6399999997</v>
      </c>
      <c r="L402" s="62" t="s">
        <v>748</v>
      </c>
      <c r="M402" s="31">
        <v>18592.669999999998</v>
      </c>
      <c r="N402" s="19">
        <v>17030.740000000002</v>
      </c>
      <c r="O402" s="19">
        <v>136.58000000000001</v>
      </c>
      <c r="P402" s="62" t="s">
        <v>748</v>
      </c>
      <c r="Q402" s="59">
        <v>19727.88</v>
      </c>
      <c r="R402" s="19">
        <v>18232.43</v>
      </c>
      <c r="S402" s="19">
        <v>332.81</v>
      </c>
      <c r="T402" s="62" t="s">
        <v>748</v>
      </c>
      <c r="U402" s="37">
        <v>22398.438999999998</v>
      </c>
      <c r="V402" s="88">
        <v>20143.233999999997</v>
      </c>
      <c r="W402" s="88">
        <v>141.76500000000001</v>
      </c>
      <c r="X402" s="101" t="s">
        <v>748</v>
      </c>
      <c r="Y402" s="69"/>
      <c r="Z402" s="67"/>
      <c r="AA402" s="67"/>
      <c r="AB402" s="67"/>
      <c r="AC402" s="67"/>
      <c r="AD402" s="67"/>
      <c r="AE402" s="67"/>
      <c r="AF402" s="67"/>
      <c r="AG402" s="77"/>
      <c r="AH402" s="81"/>
      <c r="AI402" s="7"/>
      <c r="AJ402" s="7"/>
      <c r="AK402" s="7"/>
      <c r="AL402" s="7"/>
      <c r="AM402" s="7"/>
      <c r="AN402" s="7"/>
      <c r="AO402" s="7"/>
      <c r="AP402" s="7"/>
      <c r="AQ402" s="91"/>
      <c r="AR402" s="67" t="s">
        <v>751</v>
      </c>
      <c r="AS402" s="77"/>
      <c r="AT402" s="3"/>
      <c r="AU402" s="3"/>
      <c r="AV402" s="3" t="s">
        <v>842</v>
      </c>
    </row>
    <row r="403" spans="1:48" ht="28.8" x14ac:dyDescent="0.3">
      <c r="A403" s="114" t="s">
        <v>624</v>
      </c>
      <c r="B403" s="3" t="s">
        <v>742</v>
      </c>
      <c r="C403" s="112" t="s">
        <v>749</v>
      </c>
      <c r="D403" s="60" t="s">
        <v>748</v>
      </c>
      <c r="E403" s="18">
        <v>13822815.229999999</v>
      </c>
      <c r="F403" s="62" t="s">
        <v>748</v>
      </c>
      <c r="G403" s="60" t="s">
        <v>748</v>
      </c>
      <c r="H403" s="18">
        <v>3309041.49</v>
      </c>
      <c r="I403" s="62" t="s">
        <v>748</v>
      </c>
      <c r="J403" s="60" t="s">
        <v>748</v>
      </c>
      <c r="K403" s="18">
        <v>3058950.6</v>
      </c>
      <c r="L403" s="62" t="s">
        <v>748</v>
      </c>
      <c r="M403" s="31">
        <v>595036.59199999995</v>
      </c>
      <c r="N403" s="19">
        <v>564040.69400000002</v>
      </c>
      <c r="O403" s="19">
        <v>7618.52</v>
      </c>
      <c r="P403" s="62" t="s">
        <v>748</v>
      </c>
      <c r="Q403" s="31">
        <v>643004.80299999996</v>
      </c>
      <c r="R403" s="19">
        <v>610506.30700000003</v>
      </c>
      <c r="S403" s="19">
        <v>3603.404</v>
      </c>
      <c r="T403" s="62" t="s">
        <v>748</v>
      </c>
      <c r="U403" s="37">
        <v>597566.76</v>
      </c>
      <c r="V403" s="88">
        <v>568404.24</v>
      </c>
      <c r="W403" s="88">
        <v>3526.2</v>
      </c>
      <c r="X403" s="101" t="s">
        <v>748</v>
      </c>
      <c r="Y403" s="69"/>
      <c r="Z403" s="67"/>
      <c r="AA403" s="67"/>
      <c r="AB403" s="67"/>
      <c r="AC403" s="67"/>
      <c r="AD403" s="67"/>
      <c r="AE403" s="67"/>
      <c r="AF403" s="67"/>
      <c r="AG403" s="77"/>
      <c r="AH403" s="81"/>
      <c r="AI403" s="7"/>
      <c r="AJ403" s="7"/>
      <c r="AK403" s="7"/>
      <c r="AL403" s="7"/>
      <c r="AM403" s="7"/>
      <c r="AN403" s="7"/>
      <c r="AO403" s="7"/>
      <c r="AP403" s="7"/>
      <c r="AQ403" s="91"/>
      <c r="AR403" s="67"/>
      <c r="AS403" s="77"/>
      <c r="AT403" s="3"/>
      <c r="AU403" s="3"/>
      <c r="AV403" s="3" t="s">
        <v>841</v>
      </c>
    </row>
    <row r="404" spans="1:48" ht="28.8" x14ac:dyDescent="0.3">
      <c r="A404" s="114" t="s">
        <v>625</v>
      </c>
      <c r="B404" s="3" t="s">
        <v>743</v>
      </c>
      <c r="C404" s="112" t="s">
        <v>749</v>
      </c>
      <c r="D404" s="60" t="s">
        <v>748</v>
      </c>
      <c r="E404" s="18">
        <v>84924760.030000001</v>
      </c>
      <c r="F404" s="62" t="s">
        <v>748</v>
      </c>
      <c r="G404" s="60" t="s">
        <v>748</v>
      </c>
      <c r="H404" s="18">
        <v>21284003.900000002</v>
      </c>
      <c r="I404" s="62" t="s">
        <v>748</v>
      </c>
      <c r="J404" s="60" t="s">
        <v>748</v>
      </c>
      <c r="K404" s="18">
        <v>20968767.362500004</v>
      </c>
      <c r="L404" s="62" t="s">
        <v>748</v>
      </c>
      <c r="M404" s="31">
        <v>26021.063999999998</v>
      </c>
      <c r="N404" s="19">
        <v>784810.99600000004</v>
      </c>
      <c r="O404" s="19">
        <v>816387.35800000001</v>
      </c>
      <c r="P404" s="62" t="s">
        <v>748</v>
      </c>
      <c r="Q404" s="31">
        <v>2000535</v>
      </c>
      <c r="R404" s="19">
        <v>1926855.135</v>
      </c>
      <c r="S404" s="19">
        <v>16516.496999999999</v>
      </c>
      <c r="T404" s="62" t="s">
        <v>748</v>
      </c>
      <c r="U404" s="37">
        <v>2182330</v>
      </c>
      <c r="V404" s="88">
        <v>3312.3739999999998</v>
      </c>
      <c r="W404" s="88">
        <v>3.0429999999999997</v>
      </c>
      <c r="X404" s="101" t="s">
        <v>748</v>
      </c>
      <c r="Y404" s="69"/>
      <c r="Z404" s="67"/>
      <c r="AA404" s="67"/>
      <c r="AB404" s="67"/>
      <c r="AC404" s="67"/>
      <c r="AD404" s="67"/>
      <c r="AE404" s="67"/>
      <c r="AF404" s="67"/>
      <c r="AG404" s="77"/>
      <c r="AH404" s="81"/>
      <c r="AI404" s="7"/>
      <c r="AJ404" s="7"/>
      <c r="AK404" s="7"/>
      <c r="AL404" s="7"/>
      <c r="AM404" s="7"/>
      <c r="AN404" s="7"/>
      <c r="AO404" s="7"/>
      <c r="AP404" s="7"/>
      <c r="AQ404" s="91"/>
      <c r="AR404" s="67" t="s">
        <v>751</v>
      </c>
      <c r="AS404" s="77"/>
      <c r="AT404" s="3"/>
      <c r="AU404" s="3"/>
      <c r="AV404" s="3" t="s">
        <v>843</v>
      </c>
    </row>
    <row r="405" spans="1:48" ht="28.8" x14ac:dyDescent="0.3">
      <c r="A405" s="114" t="s">
        <v>626</v>
      </c>
      <c r="B405" s="3" t="s">
        <v>744</v>
      </c>
      <c r="C405" s="112" t="s">
        <v>749</v>
      </c>
      <c r="D405" s="60" t="s">
        <v>748</v>
      </c>
      <c r="E405" s="18">
        <v>5687588.6399999978</v>
      </c>
      <c r="F405" s="62" t="s">
        <v>748</v>
      </c>
      <c r="G405" s="60" t="s">
        <v>748</v>
      </c>
      <c r="H405" s="18">
        <v>5675588.374499999</v>
      </c>
      <c r="I405" s="62" t="s">
        <v>748</v>
      </c>
      <c r="J405" s="60" t="s">
        <v>748</v>
      </c>
      <c r="K405" s="18">
        <v>5687588.6399999978</v>
      </c>
      <c r="L405" s="62" t="s">
        <v>748</v>
      </c>
      <c r="M405" s="31">
        <v>57822.249000000003</v>
      </c>
      <c r="N405" s="19">
        <v>52807.7</v>
      </c>
      <c r="O405" s="19">
        <v>9277.9419999999991</v>
      </c>
      <c r="P405" s="62" t="s">
        <v>748</v>
      </c>
      <c r="Q405" s="31">
        <v>79381.159</v>
      </c>
      <c r="R405" s="19">
        <v>71951.476999999999</v>
      </c>
      <c r="S405" s="19">
        <v>6932.2179999999998</v>
      </c>
      <c r="T405" s="62" t="s">
        <v>748</v>
      </c>
      <c r="U405" s="37">
        <v>44587.724999999991</v>
      </c>
      <c r="V405" s="88">
        <v>10947.280740000002</v>
      </c>
      <c r="W405" s="88">
        <v>9772.5249999999996</v>
      </c>
      <c r="X405" s="101" t="s">
        <v>748</v>
      </c>
      <c r="Y405" s="69"/>
      <c r="Z405" s="67"/>
      <c r="AA405" s="67"/>
      <c r="AB405" s="67"/>
      <c r="AC405" s="67"/>
      <c r="AD405" s="67"/>
      <c r="AE405" s="67"/>
      <c r="AF405" s="67"/>
      <c r="AG405" s="77"/>
      <c r="AH405" s="81"/>
      <c r="AI405" s="7"/>
      <c r="AJ405" s="7"/>
      <c r="AK405" s="7"/>
      <c r="AL405" s="7"/>
      <c r="AM405" s="7"/>
      <c r="AN405" s="7"/>
      <c r="AO405" s="7"/>
      <c r="AP405" s="7"/>
      <c r="AQ405" s="91"/>
      <c r="AR405" s="67"/>
      <c r="AS405" s="77"/>
      <c r="AT405" s="3"/>
      <c r="AU405" s="3"/>
      <c r="AV405" s="3" t="s">
        <v>841</v>
      </c>
    </row>
    <row r="406" spans="1:48" ht="29.4" thickBot="1" x14ac:dyDescent="0.35">
      <c r="A406" s="114" t="s">
        <v>746</v>
      </c>
      <c r="B406" s="3" t="s">
        <v>745</v>
      </c>
      <c r="C406" s="112" t="s">
        <v>749</v>
      </c>
      <c r="D406" s="61" t="s">
        <v>748</v>
      </c>
      <c r="E406" s="39">
        <v>5162556.96</v>
      </c>
      <c r="F406" s="63" t="s">
        <v>748</v>
      </c>
      <c r="G406" s="61" t="s">
        <v>748</v>
      </c>
      <c r="H406" s="39">
        <v>5162556.96</v>
      </c>
      <c r="I406" s="63" t="s">
        <v>748</v>
      </c>
      <c r="J406" s="61" t="s">
        <v>748</v>
      </c>
      <c r="K406" s="39">
        <v>5162556.96</v>
      </c>
      <c r="L406" s="63" t="s">
        <v>748</v>
      </c>
      <c r="M406" s="52">
        <v>97903.82</v>
      </c>
      <c r="N406" s="53">
        <v>80982.149999999994</v>
      </c>
      <c r="O406" s="53">
        <v>553.49</v>
      </c>
      <c r="P406" s="63" t="s">
        <v>748</v>
      </c>
      <c r="Q406" s="52">
        <v>100333.64</v>
      </c>
      <c r="R406" s="53">
        <v>85106.25</v>
      </c>
      <c r="S406" s="53">
        <v>850.26</v>
      </c>
      <c r="T406" s="63" t="s">
        <v>748</v>
      </c>
      <c r="U406" s="105">
        <v>104067.9</v>
      </c>
      <c r="V406" s="106">
        <v>88056.19</v>
      </c>
      <c r="W406" s="106">
        <v>3.8891999999999998</v>
      </c>
      <c r="X406" s="102" t="s">
        <v>748</v>
      </c>
      <c r="Y406" s="71"/>
      <c r="Z406" s="72"/>
      <c r="AA406" s="72"/>
      <c r="AB406" s="72"/>
      <c r="AC406" s="72"/>
      <c r="AD406" s="72"/>
      <c r="AE406" s="72"/>
      <c r="AF406" s="72"/>
      <c r="AG406" s="79"/>
      <c r="AH406" s="84"/>
      <c r="AI406" s="85"/>
      <c r="AJ406" s="85"/>
      <c r="AK406" s="85"/>
      <c r="AL406" s="85"/>
      <c r="AM406" s="85"/>
      <c r="AN406" s="85"/>
      <c r="AO406" s="85"/>
      <c r="AP406" s="85"/>
      <c r="AQ406" s="95"/>
      <c r="AR406" s="67" t="s">
        <v>751</v>
      </c>
      <c r="AS406" s="67"/>
      <c r="AT406" s="3"/>
      <c r="AU406" s="3"/>
      <c r="AV406" s="3" t="s">
        <v>843</v>
      </c>
    </row>
  </sheetData>
  <mergeCells count="119">
    <mergeCell ref="Q178:T178"/>
    <mergeCell ref="U178:X178"/>
    <mergeCell ref="M179:P179"/>
    <mergeCell ref="Q179:T179"/>
    <mergeCell ref="M345:P345"/>
    <mergeCell ref="Q345:T345"/>
    <mergeCell ref="U345:X345"/>
    <mergeCell ref="U261:X261"/>
    <mergeCell ref="U269:X269"/>
    <mergeCell ref="U270:X270"/>
    <mergeCell ref="Q314:T314"/>
    <mergeCell ref="U314:X314"/>
    <mergeCell ref="Q184:T184"/>
    <mergeCell ref="U184:X184"/>
    <mergeCell ref="Q218:T218"/>
    <mergeCell ref="U218:X218"/>
    <mergeCell ref="U246:X246"/>
    <mergeCell ref="U84:X84"/>
    <mergeCell ref="U88:X88"/>
    <mergeCell ref="Y2:AQ2"/>
    <mergeCell ref="AR2:AR4"/>
    <mergeCell ref="AT2:AT4"/>
    <mergeCell ref="AU2:AU4"/>
    <mergeCell ref="AV2:AV4"/>
    <mergeCell ref="Y3:AG3"/>
    <mergeCell ref="AH3:AQ3"/>
    <mergeCell ref="U89:X89"/>
    <mergeCell ref="U103:X103"/>
    <mergeCell ref="U179:X179"/>
    <mergeCell ref="Q35:T35"/>
    <mergeCell ref="Q30:T30"/>
    <mergeCell ref="Q142:T142"/>
    <mergeCell ref="Q135:T135"/>
    <mergeCell ref="Q132:T132"/>
    <mergeCell ref="Q124:T124"/>
    <mergeCell ref="Q159:T159"/>
    <mergeCell ref="Q147:T147"/>
    <mergeCell ref="Q146:T146"/>
    <mergeCell ref="Q143:T143"/>
    <mergeCell ref="Q95:T95"/>
    <mergeCell ref="Q115:T115"/>
    <mergeCell ref="Q110:T110"/>
    <mergeCell ref="Q105:T105"/>
    <mergeCell ref="Q104:T104"/>
    <mergeCell ref="U50:X50"/>
    <mergeCell ref="U57:X57"/>
    <mergeCell ref="Q88:T88"/>
    <mergeCell ref="Q84:T84"/>
    <mergeCell ref="U80:X80"/>
    <mergeCell ref="U83:X83"/>
    <mergeCell ref="A3:A4"/>
    <mergeCell ref="B3:B4"/>
    <mergeCell ref="C3:C4"/>
    <mergeCell ref="U47:X47"/>
    <mergeCell ref="U3:X3"/>
    <mergeCell ref="Q3:T3"/>
    <mergeCell ref="M3:P3"/>
    <mergeCell ref="Q27:T27"/>
    <mergeCell ref="U27:X27"/>
    <mergeCell ref="U30:X30"/>
    <mergeCell ref="U35:X35"/>
    <mergeCell ref="U124:X124"/>
    <mergeCell ref="U132:X132"/>
    <mergeCell ref="U131:X131"/>
    <mergeCell ref="U122:X122"/>
    <mergeCell ref="U123:X123"/>
    <mergeCell ref="M2:X2"/>
    <mergeCell ref="U18:X18"/>
    <mergeCell ref="Q158:T158"/>
    <mergeCell ref="M30:P30"/>
    <mergeCell ref="M27:P27"/>
    <mergeCell ref="Q72:T72"/>
    <mergeCell ref="Q71:T71"/>
    <mergeCell ref="Q61:T61"/>
    <mergeCell ref="Q60:T60"/>
    <mergeCell ref="Q57:T57"/>
    <mergeCell ref="Q50:T50"/>
    <mergeCell ref="Q47:T47"/>
    <mergeCell ref="M47:P47"/>
    <mergeCell ref="M57:P57"/>
    <mergeCell ref="Q94:T94"/>
    <mergeCell ref="Q156:T156"/>
    <mergeCell ref="Q155:T155"/>
    <mergeCell ref="Q83:T83"/>
    <mergeCell ref="Q80:T80"/>
    <mergeCell ref="U159:X159"/>
    <mergeCell ref="U135:X135"/>
    <mergeCell ref="U142:X142"/>
    <mergeCell ref="U143:X143"/>
    <mergeCell ref="U146:X146"/>
    <mergeCell ref="U147:X147"/>
    <mergeCell ref="U154:X154"/>
    <mergeCell ref="U155:X155"/>
    <mergeCell ref="U156:X156"/>
    <mergeCell ref="U158:X158"/>
    <mergeCell ref="AS2:AS4"/>
    <mergeCell ref="D2:L2"/>
    <mergeCell ref="D3:F3"/>
    <mergeCell ref="G3:I3"/>
    <mergeCell ref="J3:L3"/>
    <mergeCell ref="U110:X110"/>
    <mergeCell ref="U115:X115"/>
    <mergeCell ref="Q93:T93"/>
    <mergeCell ref="Q89:T89"/>
    <mergeCell ref="U93:X93"/>
    <mergeCell ref="U94:X94"/>
    <mergeCell ref="U95:X95"/>
    <mergeCell ref="M105:P105"/>
    <mergeCell ref="U97:X97"/>
    <mergeCell ref="U60:X60"/>
    <mergeCell ref="U61:X61"/>
    <mergeCell ref="U71:X71"/>
    <mergeCell ref="U72:X72"/>
    <mergeCell ref="U73:X73"/>
    <mergeCell ref="U105:X105"/>
    <mergeCell ref="Q75:T75"/>
    <mergeCell ref="Q73:T73"/>
    <mergeCell ref="U75:X75"/>
    <mergeCell ref="U104:X104"/>
  </mergeCells>
  <phoneticPr fontId="16"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Darblapas</vt:lpstr>
      </vt:variant>
      <vt:variant>
        <vt:i4>1</vt:i4>
      </vt:variant>
    </vt:vector>
  </HeadingPairs>
  <TitlesOfParts>
    <vt:vector size="1" baseType="lpstr">
      <vt:lpstr>Elektrostacijas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2023-05-17T07:40:23Z</dcterms:created>
  <dcterms:modified xsi:type="dcterms:W3CDTF">2023-05-20T08:49:35Z</dcterms:modified>
  <cp:category/>
  <cp:contentStatus/>
</cp:coreProperties>
</file>