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-105" yWindow="-105" windowWidth="19425" windowHeight="10425"/>
  </bookViews>
  <sheets>
    <sheet name="TJ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2" l="1"/>
  <c r="G16" i="2"/>
  <c r="H16" i="2"/>
  <c r="I16" i="2"/>
  <c r="I73" i="2"/>
  <c r="H73" i="2"/>
  <c r="G73" i="2"/>
  <c r="F73" i="2"/>
  <c r="I72" i="2"/>
  <c r="H72" i="2"/>
  <c r="G72" i="2"/>
  <c r="F72" i="2"/>
  <c r="I71" i="2"/>
  <c r="H71" i="2"/>
  <c r="G71" i="2"/>
  <c r="F71" i="2"/>
  <c r="I70" i="2"/>
  <c r="H70" i="2"/>
  <c r="G70" i="2"/>
  <c r="F70" i="2"/>
  <c r="I69" i="2"/>
  <c r="H69" i="2"/>
  <c r="G69" i="2"/>
  <c r="F69" i="2"/>
  <c r="I68" i="2"/>
  <c r="H68" i="2"/>
  <c r="G68" i="2"/>
  <c r="F68" i="2"/>
  <c r="I66" i="2"/>
  <c r="H66" i="2"/>
  <c r="G66" i="2"/>
  <c r="F66" i="2"/>
  <c r="I65" i="2"/>
  <c r="H65" i="2"/>
  <c r="G65" i="2"/>
  <c r="F65" i="2"/>
  <c r="I64" i="2"/>
  <c r="H64" i="2"/>
  <c r="G64" i="2"/>
  <c r="F64" i="2"/>
  <c r="I63" i="2"/>
  <c r="H63" i="2"/>
  <c r="G63" i="2"/>
  <c r="F63" i="2"/>
  <c r="I62" i="2"/>
  <c r="H62" i="2"/>
  <c r="G62" i="2"/>
  <c r="F62" i="2"/>
  <c r="I61" i="2"/>
  <c r="H61" i="2"/>
  <c r="G61" i="2"/>
  <c r="F61" i="2"/>
  <c r="I59" i="2"/>
  <c r="H59" i="2"/>
  <c r="G59" i="2"/>
  <c r="F59" i="2"/>
  <c r="I58" i="2"/>
  <c r="H58" i="2"/>
  <c r="G58" i="2"/>
  <c r="F58" i="2"/>
  <c r="I57" i="2"/>
  <c r="H57" i="2"/>
  <c r="G57" i="2"/>
  <c r="F57" i="2"/>
  <c r="I56" i="2"/>
  <c r="H56" i="2"/>
  <c r="G56" i="2"/>
  <c r="F56" i="2"/>
  <c r="I55" i="2"/>
  <c r="H55" i="2"/>
  <c r="G55" i="2"/>
  <c r="F55" i="2"/>
  <c r="I54" i="2"/>
  <c r="H54" i="2"/>
  <c r="G54" i="2"/>
  <c r="F54" i="2"/>
  <c r="I52" i="2"/>
  <c r="H52" i="2"/>
  <c r="G52" i="2"/>
  <c r="F52" i="2"/>
  <c r="I51" i="2"/>
  <c r="H51" i="2"/>
  <c r="G51" i="2"/>
  <c r="F51" i="2"/>
  <c r="I50" i="2"/>
  <c r="H50" i="2"/>
  <c r="G50" i="2"/>
  <c r="F50" i="2"/>
  <c r="I49" i="2"/>
  <c r="H49" i="2"/>
  <c r="G49" i="2"/>
  <c r="F49" i="2"/>
  <c r="I48" i="2"/>
  <c r="H48" i="2"/>
  <c r="G48" i="2"/>
  <c r="F48" i="2"/>
  <c r="I47" i="2"/>
  <c r="H47" i="2"/>
  <c r="G47" i="2"/>
  <c r="F47" i="2"/>
  <c r="I44" i="2"/>
  <c r="H44" i="2"/>
  <c r="G44" i="2"/>
  <c r="F44" i="2"/>
  <c r="I43" i="2"/>
  <c r="H43" i="2"/>
  <c r="G43" i="2"/>
  <c r="F43" i="2"/>
  <c r="I42" i="2"/>
  <c r="H42" i="2"/>
  <c r="G42" i="2"/>
  <c r="F42" i="2"/>
  <c r="I41" i="2"/>
  <c r="H41" i="2"/>
  <c r="G41" i="2"/>
  <c r="F41" i="2"/>
  <c r="I40" i="2"/>
  <c r="H40" i="2"/>
  <c r="G40" i="2"/>
  <c r="F40" i="2"/>
  <c r="I39" i="2"/>
  <c r="H39" i="2"/>
  <c r="G39" i="2"/>
  <c r="F39" i="2"/>
  <c r="I37" i="2"/>
  <c r="H37" i="2"/>
  <c r="G37" i="2"/>
  <c r="F37" i="2"/>
  <c r="I36" i="2"/>
  <c r="H36" i="2"/>
  <c r="G36" i="2"/>
  <c r="F36" i="2"/>
  <c r="I35" i="2"/>
  <c r="H35" i="2"/>
  <c r="G35" i="2"/>
  <c r="F35" i="2"/>
  <c r="I34" i="2"/>
  <c r="H34" i="2"/>
  <c r="G34" i="2"/>
  <c r="F34" i="2"/>
  <c r="I33" i="2"/>
  <c r="H33" i="2"/>
  <c r="G33" i="2"/>
  <c r="F33" i="2"/>
  <c r="I32" i="2"/>
  <c r="H32" i="2"/>
  <c r="G32" i="2"/>
  <c r="F32" i="2"/>
  <c r="I30" i="2"/>
  <c r="H30" i="2"/>
  <c r="G30" i="2"/>
  <c r="F30" i="2"/>
  <c r="I29" i="2"/>
  <c r="H29" i="2"/>
  <c r="G29" i="2"/>
  <c r="F29" i="2"/>
  <c r="I28" i="2"/>
  <c r="H28" i="2"/>
  <c r="G28" i="2"/>
  <c r="F28" i="2"/>
  <c r="I27" i="2"/>
  <c r="H27" i="2"/>
  <c r="G27" i="2"/>
  <c r="F27" i="2"/>
  <c r="I26" i="2"/>
  <c r="H26" i="2"/>
  <c r="G26" i="2"/>
  <c r="F26" i="2"/>
  <c r="I25" i="2"/>
  <c r="H25" i="2"/>
  <c r="G25" i="2"/>
  <c r="F25" i="2"/>
  <c r="I23" i="2"/>
  <c r="H23" i="2"/>
  <c r="G23" i="2"/>
  <c r="F23" i="2"/>
  <c r="I22" i="2"/>
  <c r="H22" i="2"/>
  <c r="G22" i="2"/>
  <c r="F22" i="2"/>
  <c r="I21" i="2"/>
  <c r="H21" i="2"/>
  <c r="G21" i="2"/>
  <c r="F21" i="2"/>
  <c r="I20" i="2"/>
  <c r="H20" i="2"/>
  <c r="G20" i="2"/>
  <c r="F20" i="2"/>
  <c r="I19" i="2"/>
  <c r="H19" i="2"/>
  <c r="G19" i="2"/>
  <c r="F19" i="2"/>
  <c r="I18" i="2"/>
  <c r="H18" i="2"/>
  <c r="G18" i="2"/>
  <c r="F18" i="2"/>
  <c r="I15" i="2"/>
  <c r="H15" i="2"/>
  <c r="G15" i="2"/>
  <c r="F15" i="2"/>
  <c r="I14" i="2"/>
  <c r="H14" i="2"/>
  <c r="G14" i="2"/>
  <c r="F14" i="2"/>
  <c r="I13" i="2"/>
  <c r="H13" i="2"/>
  <c r="G13" i="2"/>
  <c r="F13" i="2"/>
  <c r="I12" i="2"/>
  <c r="H12" i="2"/>
  <c r="G12" i="2"/>
  <c r="F12" i="2"/>
  <c r="I11" i="2"/>
  <c r="H11" i="2"/>
  <c r="G11" i="2"/>
  <c r="F11" i="2"/>
  <c r="F5" i="2"/>
  <c r="G5" i="2"/>
  <c r="H5" i="2"/>
  <c r="I5" i="2"/>
  <c r="F6" i="2"/>
  <c r="G6" i="2"/>
  <c r="H6" i="2"/>
  <c r="I6" i="2"/>
  <c r="F7" i="2"/>
  <c r="G7" i="2"/>
  <c r="H7" i="2"/>
  <c r="I7" i="2"/>
  <c r="F8" i="2"/>
  <c r="G8" i="2"/>
  <c r="H8" i="2"/>
  <c r="I8" i="2"/>
  <c r="G4" i="2"/>
  <c r="H4" i="2"/>
  <c r="I4" i="2"/>
  <c r="F4" i="2"/>
  <c r="C73" i="2"/>
  <c r="D73" i="2"/>
  <c r="E73" i="2"/>
  <c r="B73" i="2"/>
  <c r="C66" i="2"/>
  <c r="D66" i="2"/>
  <c r="E66" i="2"/>
  <c r="B66" i="2"/>
  <c r="C59" i="2"/>
  <c r="D59" i="2"/>
  <c r="E59" i="2"/>
  <c r="B59" i="2"/>
  <c r="C52" i="2"/>
  <c r="D52" i="2"/>
  <c r="E52" i="2"/>
  <c r="B52" i="2"/>
  <c r="C44" i="2"/>
  <c r="D44" i="2"/>
  <c r="E44" i="2"/>
  <c r="B44" i="2"/>
  <c r="C37" i="2"/>
  <c r="D37" i="2"/>
  <c r="E37" i="2"/>
  <c r="B37" i="2"/>
  <c r="C30" i="2"/>
  <c r="D30" i="2"/>
  <c r="E30" i="2"/>
  <c r="B30" i="2"/>
  <c r="C23" i="2"/>
  <c r="D23" i="2"/>
  <c r="E23" i="2"/>
  <c r="B23" i="2"/>
  <c r="C16" i="2"/>
  <c r="D16" i="2"/>
  <c r="E16" i="2"/>
  <c r="B16" i="2"/>
  <c r="C9" i="2"/>
  <c r="G9" i="2" s="1"/>
  <c r="D9" i="2"/>
  <c r="H9" i="2" s="1"/>
  <c r="E9" i="2"/>
  <c r="I9" i="2" s="1"/>
  <c r="B9" i="2"/>
  <c r="F9" i="2" s="1"/>
</calcChain>
</file>

<file path=xl/sharedStrings.xml><?xml version="1.0" encoding="utf-8"?>
<sst xmlns="http://schemas.openxmlformats.org/spreadsheetml/2006/main" count="82" uniqueCount="24">
  <si>
    <t>2017</t>
  </si>
  <si>
    <t>2018</t>
  </si>
  <si>
    <t>2019</t>
  </si>
  <si>
    <t>2020</t>
  </si>
  <si>
    <t>Malka</t>
  </si>
  <si>
    <t>Koksnes atlikumi</t>
  </si>
  <si>
    <t>Kurināmās šķeldas</t>
  </si>
  <si>
    <t>Koksnes briketes</t>
  </si>
  <si>
    <t>Koksnes granulas</t>
  </si>
  <si>
    <t>Kopējais patēriņš</t>
  </si>
  <si>
    <t>Rūpniecība un būvniecība</t>
  </si>
  <si>
    <t>mājsaimniecības</t>
  </si>
  <si>
    <t>Ražošana</t>
  </si>
  <si>
    <t>Kopā koksnes biomasa</t>
  </si>
  <si>
    <t>Imports</t>
  </si>
  <si>
    <t>Eksports</t>
  </si>
  <si>
    <t>Galapatēriņš, kopā</t>
  </si>
  <si>
    <t xml:space="preserve">Tajā skaitā </t>
  </si>
  <si>
    <t>komerciālais un sabiedriskais sektors</t>
  </si>
  <si>
    <t>lauksaimniecība&amp;mežsaimniecība, zivsaimniecība</t>
  </si>
  <si>
    <t>TJ</t>
  </si>
  <si>
    <t>GWh</t>
  </si>
  <si>
    <t>Tai skaitā pārveidošanas sektorā patērētais</t>
  </si>
  <si>
    <t>Biomasas veids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</si>
</sst>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15">
    <xf numFmtId="0" fontId="0" fillId="0" borderId="0" xfId="0" applyNumberFormat="1" applyFill="1" applyAlignment="1" applyProtection="1"/>
    <xf numFmtId="0" fontId="0" fillId="0" borderId="1" xfId="0" applyNumberForma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" fontId="0" fillId="0" borderId="1" xfId="0" applyNumberFormat="1" applyFill="1" applyBorder="1" applyAlignment="1" applyProtection="1">
      <alignment horizontal="center" vertical="center"/>
    </xf>
    <xf numFmtId="164" fontId="0" fillId="0" borderId="1" xfId="0" applyNumberForma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64" fontId="1" fillId="0" borderId="1" xfId="0" applyNumberFormat="1" applyFont="1" applyFill="1" applyBorder="1" applyAlignment="1" applyProtection="1">
      <alignment horizontal="center" vertical="center"/>
    </xf>
    <xf numFmtId="1" fontId="2" fillId="0" borderId="1" xfId="0" applyNumberFormat="1" applyFont="1" applyFill="1" applyBorder="1" applyAlignment="1" applyProtection="1">
      <alignment horizontal="center" vertical="center"/>
    </xf>
    <xf numFmtId="1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tabSelected="1" zoomScale="70" zoomScaleNormal="70" workbookViewId="0">
      <selection activeCell="A2" sqref="A2:A3"/>
    </sheetView>
  </sheetViews>
  <sheetFormatPr defaultRowHeight="15" x14ac:dyDescent="0.25"/>
  <cols>
    <col min="1" max="1" width="21.140625" bestFit="1" customWidth="1"/>
    <col min="2" max="2" width="8.42578125" customWidth="1"/>
    <col min="3" max="3" width="9.42578125" customWidth="1"/>
    <col min="4" max="4" width="9.140625" customWidth="1"/>
    <col min="5" max="5" width="8.42578125" customWidth="1"/>
  </cols>
  <sheetData>
    <row r="1" spans="1:9" x14ac:dyDescent="0.25">
      <c r="A1" s="1"/>
      <c r="B1" s="13" t="s">
        <v>20</v>
      </c>
      <c r="C1" s="13"/>
      <c r="D1" s="13"/>
      <c r="E1" s="13"/>
      <c r="F1" s="13" t="s">
        <v>21</v>
      </c>
      <c r="G1" s="13"/>
      <c r="H1" s="13"/>
      <c r="I1" s="13"/>
    </row>
    <row r="2" spans="1:9" x14ac:dyDescent="0.25">
      <c r="A2" s="11" t="s">
        <v>23</v>
      </c>
      <c r="B2" s="9" t="s">
        <v>12</v>
      </c>
      <c r="C2" s="9"/>
      <c r="D2" s="9"/>
      <c r="E2" s="9"/>
      <c r="F2" s="10"/>
      <c r="G2" s="10"/>
      <c r="H2" s="10"/>
      <c r="I2" s="10"/>
    </row>
    <row r="3" spans="1:9" x14ac:dyDescent="0.25">
      <c r="A3" s="12"/>
      <c r="B3" s="2" t="s">
        <v>0</v>
      </c>
      <c r="C3" s="2" t="s">
        <v>1</v>
      </c>
      <c r="D3" s="2" t="s">
        <v>2</v>
      </c>
      <c r="E3" s="2" t="s">
        <v>3</v>
      </c>
      <c r="F3" s="2" t="s">
        <v>0</v>
      </c>
      <c r="G3" s="2" t="s">
        <v>1</v>
      </c>
      <c r="H3" s="2" t="s">
        <v>2</v>
      </c>
      <c r="I3" s="2" t="s">
        <v>3</v>
      </c>
    </row>
    <row r="4" spans="1:9" x14ac:dyDescent="0.25">
      <c r="A4" s="2" t="s">
        <v>4</v>
      </c>
      <c r="B4" s="3">
        <v>23496</v>
      </c>
      <c r="C4" s="3">
        <v>28703</v>
      </c>
      <c r="D4" s="3">
        <v>26558</v>
      </c>
      <c r="E4" s="3">
        <v>23264</v>
      </c>
      <c r="F4" s="4">
        <f>B4*0.2778</f>
        <v>6527.1887999999999</v>
      </c>
      <c r="G4" s="4">
        <f t="shared" ref="G4:I4" si="0">C4*0.2778</f>
        <v>7973.6934000000001</v>
      </c>
      <c r="H4" s="4">
        <f t="shared" si="0"/>
        <v>7377.8123999999998</v>
      </c>
      <c r="I4" s="4">
        <f t="shared" si="0"/>
        <v>6462.7392</v>
      </c>
    </row>
    <row r="5" spans="1:9" x14ac:dyDescent="0.25">
      <c r="A5" s="2" t="s">
        <v>5</v>
      </c>
      <c r="B5" s="3">
        <v>7319</v>
      </c>
      <c r="C5" s="3">
        <v>11543</v>
      </c>
      <c r="D5" s="3">
        <v>5628</v>
      </c>
      <c r="E5" s="3">
        <v>2600</v>
      </c>
      <c r="F5" s="4">
        <f t="shared" ref="F5:F9" si="1">B5*0.2778</f>
        <v>2033.2182</v>
      </c>
      <c r="G5" s="4">
        <f t="shared" ref="G5:G9" si="2">C5*0.2778</f>
        <v>3206.6453999999999</v>
      </c>
      <c r="H5" s="4">
        <f t="shared" ref="H5:H9" si="3">D5*0.2778</f>
        <v>1563.4584</v>
      </c>
      <c r="I5" s="4">
        <f t="shared" ref="I5:I9" si="4">E5*0.2778</f>
        <v>722.28</v>
      </c>
    </row>
    <row r="6" spans="1:9" x14ac:dyDescent="0.25">
      <c r="A6" s="2" t="s">
        <v>6</v>
      </c>
      <c r="B6" s="3">
        <v>27564</v>
      </c>
      <c r="C6" s="3">
        <v>30549</v>
      </c>
      <c r="D6" s="3">
        <v>30689</v>
      </c>
      <c r="E6" s="3">
        <v>28942</v>
      </c>
      <c r="F6" s="4">
        <f t="shared" si="1"/>
        <v>7657.2791999999999</v>
      </c>
      <c r="G6" s="4">
        <f t="shared" si="2"/>
        <v>8486.5121999999992</v>
      </c>
      <c r="H6" s="4">
        <f t="shared" si="3"/>
        <v>8525.404199999999</v>
      </c>
      <c r="I6" s="4">
        <f t="shared" si="4"/>
        <v>8040.0875999999998</v>
      </c>
    </row>
    <row r="7" spans="1:9" x14ac:dyDescent="0.25">
      <c r="A7" s="2" t="s">
        <v>7</v>
      </c>
      <c r="B7" s="3">
        <v>1027</v>
      </c>
      <c r="C7" s="3">
        <v>927</v>
      </c>
      <c r="D7" s="3">
        <v>805</v>
      </c>
      <c r="E7" s="3">
        <v>910</v>
      </c>
      <c r="F7" s="4">
        <f t="shared" si="1"/>
        <v>285.30059999999997</v>
      </c>
      <c r="G7" s="4">
        <f t="shared" si="2"/>
        <v>257.5206</v>
      </c>
      <c r="H7" s="4">
        <f t="shared" si="3"/>
        <v>223.62899999999999</v>
      </c>
      <c r="I7" s="4">
        <f t="shared" si="4"/>
        <v>252.798</v>
      </c>
    </row>
    <row r="8" spans="1:9" x14ac:dyDescent="0.25">
      <c r="A8" s="2" t="s">
        <v>8</v>
      </c>
      <c r="B8" s="3">
        <v>25718</v>
      </c>
      <c r="C8" s="3">
        <v>30451</v>
      </c>
      <c r="D8" s="3">
        <v>38746</v>
      </c>
      <c r="E8" s="3">
        <v>39702</v>
      </c>
      <c r="F8" s="4">
        <f t="shared" si="1"/>
        <v>7144.4603999999999</v>
      </c>
      <c r="G8" s="4">
        <f t="shared" si="2"/>
        <v>8459.2878000000001</v>
      </c>
      <c r="H8" s="4">
        <f t="shared" si="3"/>
        <v>10763.638799999999</v>
      </c>
      <c r="I8" s="4">
        <f t="shared" si="4"/>
        <v>11029.2156</v>
      </c>
    </row>
    <row r="9" spans="1:9" x14ac:dyDescent="0.25">
      <c r="A9" s="2" t="s">
        <v>13</v>
      </c>
      <c r="B9" s="5">
        <f>B4+B5+B6+B7+B8</f>
        <v>85124</v>
      </c>
      <c r="C9" s="5">
        <f t="shared" ref="C9:E9" si="5">C4+C5+C6+C7+C8</f>
        <v>102173</v>
      </c>
      <c r="D9" s="5">
        <f t="shared" si="5"/>
        <v>102426</v>
      </c>
      <c r="E9" s="5">
        <f t="shared" si="5"/>
        <v>95418</v>
      </c>
      <c r="F9" s="6">
        <f t="shared" si="1"/>
        <v>23647.447199999999</v>
      </c>
      <c r="G9" s="6">
        <f t="shared" si="2"/>
        <v>28383.6594</v>
      </c>
      <c r="H9" s="6">
        <f t="shared" si="3"/>
        <v>28453.942800000001</v>
      </c>
      <c r="I9" s="6">
        <f t="shared" si="4"/>
        <v>26507.1204</v>
      </c>
    </row>
    <row r="10" spans="1:9" x14ac:dyDescent="0.25">
      <c r="A10" s="2"/>
      <c r="B10" s="8" t="s">
        <v>14</v>
      </c>
      <c r="C10" s="9"/>
      <c r="D10" s="9"/>
      <c r="E10" s="9"/>
      <c r="F10" s="10"/>
      <c r="G10" s="10"/>
      <c r="H10" s="10"/>
      <c r="I10" s="10"/>
    </row>
    <row r="11" spans="1:9" x14ac:dyDescent="0.25">
      <c r="A11" s="2" t="s">
        <v>4</v>
      </c>
      <c r="B11" s="3">
        <v>163</v>
      </c>
      <c r="C11" s="3">
        <v>509</v>
      </c>
      <c r="D11" s="3">
        <v>643</v>
      </c>
      <c r="E11" s="3">
        <v>669</v>
      </c>
      <c r="F11" s="4">
        <f>B11*0.2778</f>
        <v>45.281399999999998</v>
      </c>
      <c r="G11" s="4">
        <f t="shared" ref="G11:G16" si="6">C11*0.2778</f>
        <v>141.40019999999998</v>
      </c>
      <c r="H11" s="4">
        <f t="shared" ref="H11:H16" si="7">D11*0.2778</f>
        <v>178.62539999999998</v>
      </c>
      <c r="I11" s="4">
        <f t="shared" ref="I11:I16" si="8">E11*0.2778</f>
        <v>185.84819999999999</v>
      </c>
    </row>
    <row r="12" spans="1:9" x14ac:dyDescent="0.25">
      <c r="A12" s="2" t="s">
        <v>5</v>
      </c>
      <c r="B12" s="3">
        <v>434</v>
      </c>
      <c r="C12" s="3">
        <v>524</v>
      </c>
      <c r="D12" s="3">
        <v>4087</v>
      </c>
      <c r="E12" s="3">
        <v>8037</v>
      </c>
      <c r="F12" s="4">
        <f t="shared" ref="F12:F16" si="9">B12*0.2778</f>
        <v>120.56519999999999</v>
      </c>
      <c r="G12" s="4">
        <f t="shared" si="6"/>
        <v>145.56719999999999</v>
      </c>
      <c r="H12" s="4">
        <f t="shared" si="7"/>
        <v>1135.3686</v>
      </c>
      <c r="I12" s="4">
        <f t="shared" si="8"/>
        <v>2232.6785999999997</v>
      </c>
    </row>
    <row r="13" spans="1:9" x14ac:dyDescent="0.25">
      <c r="A13" s="2" t="s">
        <v>6</v>
      </c>
      <c r="B13" s="3">
        <v>1005</v>
      </c>
      <c r="C13" s="3">
        <v>1833</v>
      </c>
      <c r="D13" s="3">
        <v>3240</v>
      </c>
      <c r="E13" s="3">
        <v>5689</v>
      </c>
      <c r="F13" s="4">
        <f t="shared" si="9"/>
        <v>279.18899999999996</v>
      </c>
      <c r="G13" s="4">
        <f t="shared" si="6"/>
        <v>509.20740000000001</v>
      </c>
      <c r="H13" s="4">
        <f t="shared" si="7"/>
        <v>900.072</v>
      </c>
      <c r="I13" s="4">
        <f t="shared" si="8"/>
        <v>1580.4041999999999</v>
      </c>
    </row>
    <row r="14" spans="1:9" x14ac:dyDescent="0.25">
      <c r="A14" s="2" t="s">
        <v>7</v>
      </c>
      <c r="B14" s="3">
        <v>304</v>
      </c>
      <c r="C14" s="3">
        <v>304</v>
      </c>
      <c r="D14" s="3">
        <v>255</v>
      </c>
      <c r="E14" s="3">
        <v>345</v>
      </c>
      <c r="F14" s="4">
        <f t="shared" si="9"/>
        <v>84.4512</v>
      </c>
      <c r="G14" s="4">
        <f t="shared" si="6"/>
        <v>84.4512</v>
      </c>
      <c r="H14" s="4">
        <f t="shared" si="7"/>
        <v>70.838999999999999</v>
      </c>
      <c r="I14" s="4">
        <f t="shared" si="8"/>
        <v>95.840999999999994</v>
      </c>
    </row>
    <row r="15" spans="1:9" x14ac:dyDescent="0.25">
      <c r="A15" s="2" t="s">
        <v>8</v>
      </c>
      <c r="B15" s="3">
        <v>3285</v>
      </c>
      <c r="C15" s="3">
        <v>4197</v>
      </c>
      <c r="D15" s="3">
        <v>5178</v>
      </c>
      <c r="E15" s="3">
        <v>7434</v>
      </c>
      <c r="F15" s="4">
        <f t="shared" si="9"/>
        <v>912.57299999999998</v>
      </c>
      <c r="G15" s="4">
        <f t="shared" si="6"/>
        <v>1165.9266</v>
      </c>
      <c r="H15" s="4">
        <f t="shared" si="7"/>
        <v>1438.4484</v>
      </c>
      <c r="I15" s="4">
        <f t="shared" si="8"/>
        <v>2065.1651999999999</v>
      </c>
    </row>
    <row r="16" spans="1:9" x14ac:dyDescent="0.25">
      <c r="A16" s="2" t="s">
        <v>13</v>
      </c>
      <c r="B16" s="7">
        <f>SUM(B11:B15)</f>
        <v>5191</v>
      </c>
      <c r="C16" s="7">
        <f t="shared" ref="C16:E16" si="10">SUM(C11:C15)</f>
        <v>7367</v>
      </c>
      <c r="D16" s="7">
        <f t="shared" si="10"/>
        <v>13403</v>
      </c>
      <c r="E16" s="7">
        <f t="shared" si="10"/>
        <v>22174</v>
      </c>
      <c r="F16" s="6">
        <f t="shared" si="9"/>
        <v>1442.0598</v>
      </c>
      <c r="G16" s="6">
        <f t="shared" si="6"/>
        <v>2046.5526</v>
      </c>
      <c r="H16" s="6">
        <f t="shared" si="7"/>
        <v>3723.3534</v>
      </c>
      <c r="I16" s="6">
        <f t="shared" si="8"/>
        <v>6159.9371999999994</v>
      </c>
    </row>
    <row r="17" spans="1:9" x14ac:dyDescent="0.25">
      <c r="A17" s="2"/>
      <c r="B17" s="8" t="s">
        <v>15</v>
      </c>
      <c r="C17" s="9"/>
      <c r="D17" s="9"/>
      <c r="E17" s="9"/>
      <c r="F17" s="10"/>
      <c r="G17" s="10"/>
      <c r="H17" s="10"/>
      <c r="I17" s="10"/>
    </row>
    <row r="18" spans="1:9" x14ac:dyDescent="0.25">
      <c r="A18" s="2" t="s">
        <v>4</v>
      </c>
      <c r="B18" s="3">
        <v>831</v>
      </c>
      <c r="C18" s="3">
        <v>1146</v>
      </c>
      <c r="D18" s="3">
        <v>3728</v>
      </c>
      <c r="E18" s="3">
        <v>2726</v>
      </c>
      <c r="F18" s="4">
        <f>B18*0.2778</f>
        <v>230.8518</v>
      </c>
      <c r="G18" s="4">
        <f t="shared" ref="G18:G23" si="11">C18*0.2778</f>
        <v>318.35879999999997</v>
      </c>
      <c r="H18" s="4">
        <f t="shared" ref="H18:H23" si="12">D18*0.2778</f>
        <v>1035.6384</v>
      </c>
      <c r="I18" s="4">
        <f t="shared" ref="I18:I23" si="13">E18*0.2778</f>
        <v>757.28279999999995</v>
      </c>
    </row>
    <row r="19" spans="1:9" x14ac:dyDescent="0.25">
      <c r="A19" s="2" t="s">
        <v>5</v>
      </c>
      <c r="B19" s="3">
        <v>247</v>
      </c>
      <c r="C19" s="3">
        <v>229</v>
      </c>
      <c r="D19" s="3">
        <v>1602</v>
      </c>
      <c r="E19" s="3">
        <v>2383</v>
      </c>
      <c r="F19" s="4">
        <f t="shared" ref="F19:F23" si="14">B19*0.2778</f>
        <v>68.616599999999991</v>
      </c>
      <c r="G19" s="4">
        <f t="shared" si="11"/>
        <v>63.616199999999999</v>
      </c>
      <c r="H19" s="4">
        <f t="shared" si="12"/>
        <v>445.03559999999999</v>
      </c>
      <c r="I19" s="4">
        <f t="shared" si="13"/>
        <v>661.99739999999997</v>
      </c>
    </row>
    <row r="20" spans="1:9" x14ac:dyDescent="0.25">
      <c r="A20" s="2" t="s">
        <v>6</v>
      </c>
      <c r="B20" s="3">
        <v>5884</v>
      </c>
      <c r="C20" s="3">
        <v>5656</v>
      </c>
      <c r="D20" s="3">
        <v>7485</v>
      </c>
      <c r="E20" s="3">
        <v>7515</v>
      </c>
      <c r="F20" s="4">
        <f t="shared" si="14"/>
        <v>1634.5752</v>
      </c>
      <c r="G20" s="4">
        <f t="shared" si="11"/>
        <v>1571.2367999999999</v>
      </c>
      <c r="H20" s="4">
        <f t="shared" si="12"/>
        <v>2079.3330000000001</v>
      </c>
      <c r="I20" s="4">
        <f t="shared" si="13"/>
        <v>2087.6669999999999</v>
      </c>
    </row>
    <row r="21" spans="1:9" x14ac:dyDescent="0.25">
      <c r="A21" s="2" t="s">
        <v>7</v>
      </c>
      <c r="B21" s="3">
        <v>608</v>
      </c>
      <c r="C21" s="3">
        <v>368</v>
      </c>
      <c r="D21" s="3">
        <v>259</v>
      </c>
      <c r="E21" s="3">
        <v>220</v>
      </c>
      <c r="F21" s="4">
        <f t="shared" si="14"/>
        <v>168.9024</v>
      </c>
      <c r="G21" s="4">
        <f t="shared" si="11"/>
        <v>102.2304</v>
      </c>
      <c r="H21" s="4">
        <f t="shared" si="12"/>
        <v>71.950199999999995</v>
      </c>
      <c r="I21" s="4">
        <f t="shared" si="13"/>
        <v>61.116</v>
      </c>
    </row>
    <row r="22" spans="1:9" x14ac:dyDescent="0.25">
      <c r="A22" s="2" t="s">
        <v>8</v>
      </c>
      <c r="B22" s="3">
        <v>28169</v>
      </c>
      <c r="C22" s="3">
        <v>30948</v>
      </c>
      <c r="D22" s="3">
        <v>39131</v>
      </c>
      <c r="E22" s="3">
        <v>40410</v>
      </c>
      <c r="F22" s="4">
        <f t="shared" si="14"/>
        <v>7825.3481999999995</v>
      </c>
      <c r="G22" s="4">
        <f t="shared" si="11"/>
        <v>8597.3544000000002</v>
      </c>
      <c r="H22" s="4">
        <f t="shared" si="12"/>
        <v>10870.5918</v>
      </c>
      <c r="I22" s="4">
        <f t="shared" si="13"/>
        <v>11225.897999999999</v>
      </c>
    </row>
    <row r="23" spans="1:9" x14ac:dyDescent="0.25">
      <c r="A23" s="2" t="s">
        <v>13</v>
      </c>
      <c r="B23" s="7">
        <f>SUM(B18:B22)</f>
        <v>35739</v>
      </c>
      <c r="C23" s="7">
        <f t="shared" ref="C23:E23" si="15">SUM(C18:C22)</f>
        <v>38347</v>
      </c>
      <c r="D23" s="7">
        <f t="shared" si="15"/>
        <v>52205</v>
      </c>
      <c r="E23" s="7">
        <f t="shared" si="15"/>
        <v>53254</v>
      </c>
      <c r="F23" s="6">
        <f t="shared" si="14"/>
        <v>9928.2942000000003</v>
      </c>
      <c r="G23" s="6">
        <f t="shared" si="11"/>
        <v>10652.7966</v>
      </c>
      <c r="H23" s="6">
        <f t="shared" si="12"/>
        <v>14502.548999999999</v>
      </c>
      <c r="I23" s="6">
        <f t="shared" si="13"/>
        <v>14793.9612</v>
      </c>
    </row>
    <row r="24" spans="1:9" x14ac:dyDescent="0.25">
      <c r="A24" s="2"/>
      <c r="B24" s="8" t="s">
        <v>9</v>
      </c>
      <c r="C24" s="9"/>
      <c r="D24" s="9"/>
      <c r="E24" s="9"/>
      <c r="F24" s="10"/>
      <c r="G24" s="10"/>
      <c r="H24" s="10"/>
      <c r="I24" s="10"/>
    </row>
    <row r="25" spans="1:9" x14ac:dyDescent="0.25">
      <c r="A25" s="2" t="s">
        <v>4</v>
      </c>
      <c r="B25" s="3">
        <v>24231</v>
      </c>
      <c r="C25" s="3">
        <v>25360</v>
      </c>
      <c r="D25" s="3">
        <v>24157</v>
      </c>
      <c r="E25" s="3">
        <v>21799</v>
      </c>
      <c r="F25" s="4">
        <f>B25*0.2778</f>
        <v>6731.3717999999999</v>
      </c>
      <c r="G25" s="4">
        <f t="shared" ref="G25:G30" si="16">C25*0.2778</f>
        <v>7045.0079999999998</v>
      </c>
      <c r="H25" s="4">
        <f t="shared" ref="H25:H30" si="17">D25*0.2778</f>
        <v>6710.8145999999997</v>
      </c>
      <c r="I25" s="4">
        <f t="shared" ref="I25:I30" si="18">E25*0.2778</f>
        <v>6055.7622000000001</v>
      </c>
    </row>
    <row r="26" spans="1:9" x14ac:dyDescent="0.25">
      <c r="A26" s="2" t="s">
        <v>5</v>
      </c>
      <c r="B26" s="3">
        <v>8843</v>
      </c>
      <c r="C26" s="3">
        <v>8072</v>
      </c>
      <c r="D26" s="3">
        <v>7831</v>
      </c>
      <c r="E26" s="3">
        <v>7483</v>
      </c>
      <c r="F26" s="4">
        <f t="shared" ref="F26:F30" si="19">B26*0.2778</f>
        <v>2456.5853999999999</v>
      </c>
      <c r="G26" s="4">
        <f t="shared" si="16"/>
        <v>2242.4016000000001</v>
      </c>
      <c r="H26" s="4">
        <f t="shared" si="17"/>
        <v>2175.4517999999998</v>
      </c>
      <c r="I26" s="4">
        <f t="shared" si="18"/>
        <v>2078.7773999999999</v>
      </c>
    </row>
    <row r="27" spans="1:9" x14ac:dyDescent="0.25">
      <c r="A27" s="2" t="s">
        <v>6</v>
      </c>
      <c r="B27" s="3">
        <v>23304</v>
      </c>
      <c r="C27" s="3">
        <v>25060</v>
      </c>
      <c r="D27" s="3">
        <v>25981</v>
      </c>
      <c r="E27" s="3">
        <v>25775</v>
      </c>
      <c r="F27" s="4">
        <f t="shared" si="19"/>
        <v>6473.8512000000001</v>
      </c>
      <c r="G27" s="4">
        <f t="shared" si="16"/>
        <v>6961.6679999999997</v>
      </c>
      <c r="H27" s="4">
        <f t="shared" si="17"/>
        <v>7217.5217999999995</v>
      </c>
      <c r="I27" s="4">
        <f t="shared" si="18"/>
        <v>7160.2950000000001</v>
      </c>
    </row>
    <row r="28" spans="1:9" x14ac:dyDescent="0.25">
      <c r="A28" s="2" t="s">
        <v>7</v>
      </c>
      <c r="B28" s="3">
        <v>688</v>
      </c>
      <c r="C28" s="3">
        <v>700</v>
      </c>
      <c r="D28" s="3">
        <v>724</v>
      </c>
      <c r="E28" s="3">
        <v>610</v>
      </c>
      <c r="F28" s="4">
        <f t="shared" si="19"/>
        <v>191.12639999999999</v>
      </c>
      <c r="G28" s="4">
        <f t="shared" si="16"/>
        <v>194.46</v>
      </c>
      <c r="H28" s="4">
        <f t="shared" si="17"/>
        <v>201.12719999999999</v>
      </c>
      <c r="I28" s="4">
        <f t="shared" si="18"/>
        <v>169.458</v>
      </c>
    </row>
    <row r="29" spans="1:9" x14ac:dyDescent="0.25">
      <c r="A29" s="2" t="s">
        <v>8</v>
      </c>
      <c r="B29" s="3">
        <v>2429</v>
      </c>
      <c r="C29" s="3">
        <v>2959</v>
      </c>
      <c r="D29" s="3">
        <v>3176</v>
      </c>
      <c r="E29" s="3">
        <v>2802</v>
      </c>
      <c r="F29" s="4">
        <f t="shared" si="19"/>
        <v>674.77620000000002</v>
      </c>
      <c r="G29" s="4">
        <f t="shared" si="16"/>
        <v>822.01019999999994</v>
      </c>
      <c r="H29" s="4">
        <f t="shared" si="17"/>
        <v>882.29279999999994</v>
      </c>
      <c r="I29" s="4">
        <f t="shared" si="18"/>
        <v>778.39559999999994</v>
      </c>
    </row>
    <row r="30" spans="1:9" x14ac:dyDescent="0.25">
      <c r="A30" s="2" t="s">
        <v>13</v>
      </c>
      <c r="B30" s="7">
        <f>SUM(B25:B29)</f>
        <v>59495</v>
      </c>
      <c r="C30" s="7">
        <f t="shared" ref="C30:E30" si="20">SUM(C25:C29)</f>
        <v>62151</v>
      </c>
      <c r="D30" s="7">
        <f t="shared" si="20"/>
        <v>61869</v>
      </c>
      <c r="E30" s="7">
        <f t="shared" si="20"/>
        <v>58469</v>
      </c>
      <c r="F30" s="6">
        <f t="shared" si="19"/>
        <v>16527.710999999999</v>
      </c>
      <c r="G30" s="6">
        <f t="shared" si="16"/>
        <v>17265.5478</v>
      </c>
      <c r="H30" s="6">
        <f t="shared" si="17"/>
        <v>17187.208200000001</v>
      </c>
      <c r="I30" s="6">
        <f t="shared" si="18"/>
        <v>16242.688199999999</v>
      </c>
    </row>
    <row r="31" spans="1:9" x14ac:dyDescent="0.25">
      <c r="A31" s="1"/>
      <c r="B31" s="14" t="s">
        <v>22</v>
      </c>
      <c r="C31" s="10"/>
      <c r="D31" s="10"/>
      <c r="E31" s="10"/>
      <c r="F31" s="10"/>
      <c r="G31" s="10"/>
      <c r="H31" s="10"/>
      <c r="I31" s="10"/>
    </row>
    <row r="32" spans="1:9" x14ac:dyDescent="0.25">
      <c r="A32" s="2" t="s">
        <v>4</v>
      </c>
      <c r="B32" s="3">
        <v>1599</v>
      </c>
      <c r="C32" s="3">
        <v>1254</v>
      </c>
      <c r="D32" s="3">
        <v>1158</v>
      </c>
      <c r="E32" s="3">
        <v>970</v>
      </c>
      <c r="F32" s="4">
        <f>B32*0.2778</f>
        <v>444.2022</v>
      </c>
      <c r="G32" s="4">
        <f t="shared" ref="G32:G37" si="21">C32*0.2778</f>
        <v>348.3612</v>
      </c>
      <c r="H32" s="4">
        <f t="shared" ref="H32:H37" si="22">D32*0.2778</f>
        <v>321.69239999999996</v>
      </c>
      <c r="I32" s="4">
        <f t="shared" ref="I32:I37" si="23">E32*0.2778</f>
        <v>269.46600000000001</v>
      </c>
    </row>
    <row r="33" spans="1:9" x14ac:dyDescent="0.25">
      <c r="A33" s="2" t="s">
        <v>5</v>
      </c>
      <c r="B33" s="3">
        <v>440</v>
      </c>
      <c r="C33" s="3">
        <v>262</v>
      </c>
      <c r="D33" s="3">
        <v>330</v>
      </c>
      <c r="E33" s="3">
        <v>306</v>
      </c>
      <c r="F33" s="4">
        <f t="shared" ref="F33:F37" si="24">B33*0.2778</f>
        <v>122.232</v>
      </c>
      <c r="G33" s="4">
        <f t="shared" si="21"/>
        <v>72.783599999999993</v>
      </c>
      <c r="H33" s="4">
        <f t="shared" si="22"/>
        <v>91.673999999999992</v>
      </c>
      <c r="I33" s="4">
        <f t="shared" si="23"/>
        <v>85.006799999999998</v>
      </c>
    </row>
    <row r="34" spans="1:9" x14ac:dyDescent="0.25">
      <c r="A34" s="2" t="s">
        <v>6</v>
      </c>
      <c r="B34" s="3">
        <v>18184</v>
      </c>
      <c r="C34" s="3">
        <v>19069</v>
      </c>
      <c r="D34" s="3">
        <v>20178</v>
      </c>
      <c r="E34" s="3">
        <v>19449</v>
      </c>
      <c r="F34" s="4">
        <f t="shared" si="24"/>
        <v>5051.5151999999998</v>
      </c>
      <c r="G34" s="4">
        <f t="shared" si="21"/>
        <v>5297.3681999999999</v>
      </c>
      <c r="H34" s="4">
        <f t="shared" si="22"/>
        <v>5605.4484000000002</v>
      </c>
      <c r="I34" s="4">
        <f t="shared" si="23"/>
        <v>5402.9322000000002</v>
      </c>
    </row>
    <row r="35" spans="1:9" x14ac:dyDescent="0.25">
      <c r="A35" s="2" t="s">
        <v>7</v>
      </c>
      <c r="B35" s="3">
        <v>10</v>
      </c>
      <c r="C35" s="3">
        <v>1</v>
      </c>
      <c r="D35" s="3">
        <v>2</v>
      </c>
      <c r="E35" s="3">
        <v>1</v>
      </c>
      <c r="F35" s="4">
        <f t="shared" si="24"/>
        <v>2.778</v>
      </c>
      <c r="G35" s="4">
        <f t="shared" si="21"/>
        <v>0.27779999999999999</v>
      </c>
      <c r="H35" s="4">
        <f t="shared" si="22"/>
        <v>0.55559999999999998</v>
      </c>
      <c r="I35" s="4">
        <f t="shared" si="23"/>
        <v>0.27779999999999999</v>
      </c>
    </row>
    <row r="36" spans="1:9" x14ac:dyDescent="0.25">
      <c r="A36" s="2" t="s">
        <v>8</v>
      </c>
      <c r="B36" s="3">
        <v>149</v>
      </c>
      <c r="C36" s="3">
        <v>176</v>
      </c>
      <c r="D36" s="3">
        <v>222</v>
      </c>
      <c r="E36" s="3">
        <v>209</v>
      </c>
      <c r="F36" s="4">
        <f t="shared" si="24"/>
        <v>41.392199999999995</v>
      </c>
      <c r="G36" s="4">
        <f t="shared" si="21"/>
        <v>48.892800000000001</v>
      </c>
      <c r="H36" s="4">
        <f t="shared" si="22"/>
        <v>61.671599999999998</v>
      </c>
      <c r="I36" s="4">
        <f t="shared" si="23"/>
        <v>58.060199999999995</v>
      </c>
    </row>
    <row r="37" spans="1:9" x14ac:dyDescent="0.25">
      <c r="A37" s="2" t="s">
        <v>13</v>
      </c>
      <c r="B37" s="7">
        <f>SUM(B32:B36)</f>
        <v>20382</v>
      </c>
      <c r="C37" s="7">
        <f t="shared" ref="C37:E37" si="25">SUM(C32:C36)</f>
        <v>20762</v>
      </c>
      <c r="D37" s="7">
        <f t="shared" si="25"/>
        <v>21890</v>
      </c>
      <c r="E37" s="7">
        <f t="shared" si="25"/>
        <v>20935</v>
      </c>
      <c r="F37" s="6">
        <f t="shared" si="24"/>
        <v>5662.1196</v>
      </c>
      <c r="G37" s="6">
        <f t="shared" si="21"/>
        <v>5767.6835999999994</v>
      </c>
      <c r="H37" s="6">
        <f t="shared" si="22"/>
        <v>6081.0419999999995</v>
      </c>
      <c r="I37" s="6">
        <f t="shared" si="23"/>
        <v>5815.7429999999995</v>
      </c>
    </row>
    <row r="38" spans="1:9" x14ac:dyDescent="0.25">
      <c r="A38" s="2"/>
      <c r="B38" s="8" t="s">
        <v>16</v>
      </c>
      <c r="C38" s="9"/>
      <c r="D38" s="9"/>
      <c r="E38" s="9"/>
      <c r="F38" s="10"/>
      <c r="G38" s="10"/>
      <c r="H38" s="10"/>
      <c r="I38" s="10"/>
    </row>
    <row r="39" spans="1:9" x14ac:dyDescent="0.25">
      <c r="A39" s="2" t="s">
        <v>4</v>
      </c>
      <c r="B39" s="3">
        <v>22632</v>
      </c>
      <c r="C39" s="3">
        <v>24106</v>
      </c>
      <c r="D39" s="3">
        <v>22999</v>
      </c>
      <c r="E39" s="3">
        <v>20829</v>
      </c>
      <c r="F39" s="4">
        <f>B39*0.2778</f>
        <v>6287.1696000000002</v>
      </c>
      <c r="G39" s="4">
        <f t="shared" ref="G39:G44" si="26">C39*0.2778</f>
        <v>6696.6467999999995</v>
      </c>
      <c r="H39" s="4">
        <f t="shared" ref="H39:H44" si="27">D39*0.2778</f>
        <v>6389.1221999999998</v>
      </c>
      <c r="I39" s="4">
        <f t="shared" ref="I39:I44" si="28">E39*0.2778</f>
        <v>5786.2961999999998</v>
      </c>
    </row>
    <row r="40" spans="1:9" x14ac:dyDescent="0.25">
      <c r="A40" s="2" t="s">
        <v>5</v>
      </c>
      <c r="B40" s="3">
        <v>8403</v>
      </c>
      <c r="C40" s="3">
        <v>7810</v>
      </c>
      <c r="D40" s="3">
        <v>7501</v>
      </c>
      <c r="E40" s="3">
        <v>7177</v>
      </c>
      <c r="F40" s="4">
        <f t="shared" ref="F40:F44" si="29">B40*0.2778</f>
        <v>2334.3534</v>
      </c>
      <c r="G40" s="4">
        <f t="shared" si="26"/>
        <v>2169.6179999999999</v>
      </c>
      <c r="H40" s="4">
        <f t="shared" si="27"/>
        <v>2083.7777999999998</v>
      </c>
      <c r="I40" s="4">
        <f t="shared" si="28"/>
        <v>1993.7705999999998</v>
      </c>
    </row>
    <row r="41" spans="1:9" x14ac:dyDescent="0.25">
      <c r="A41" s="2" t="s">
        <v>6</v>
      </c>
      <c r="B41" s="3">
        <v>5120</v>
      </c>
      <c r="C41" s="3">
        <v>5991</v>
      </c>
      <c r="D41" s="3">
        <v>5803</v>
      </c>
      <c r="E41" s="3">
        <v>6326</v>
      </c>
      <c r="F41" s="4">
        <f t="shared" si="29"/>
        <v>1422.336</v>
      </c>
      <c r="G41" s="4">
        <f t="shared" si="26"/>
        <v>1664.2998</v>
      </c>
      <c r="H41" s="4">
        <f t="shared" si="27"/>
        <v>1612.0734</v>
      </c>
      <c r="I41" s="4">
        <f t="shared" si="28"/>
        <v>1757.3627999999999</v>
      </c>
    </row>
    <row r="42" spans="1:9" x14ac:dyDescent="0.25">
      <c r="A42" s="2" t="s">
        <v>7</v>
      </c>
      <c r="B42" s="3">
        <v>678</v>
      </c>
      <c r="C42" s="3">
        <v>699</v>
      </c>
      <c r="D42" s="3">
        <v>722</v>
      </c>
      <c r="E42" s="3">
        <v>609</v>
      </c>
      <c r="F42" s="4">
        <f t="shared" si="29"/>
        <v>188.3484</v>
      </c>
      <c r="G42" s="4">
        <f t="shared" si="26"/>
        <v>194.18219999999999</v>
      </c>
      <c r="H42" s="4">
        <f t="shared" si="27"/>
        <v>200.57159999999999</v>
      </c>
      <c r="I42" s="4">
        <f t="shared" si="28"/>
        <v>169.18019999999999</v>
      </c>
    </row>
    <row r="43" spans="1:9" x14ac:dyDescent="0.25">
      <c r="A43" s="2" t="s">
        <v>8</v>
      </c>
      <c r="B43" s="3">
        <v>2280</v>
      </c>
      <c r="C43" s="3">
        <v>2782</v>
      </c>
      <c r="D43" s="3">
        <v>2953</v>
      </c>
      <c r="E43" s="3">
        <v>2592</v>
      </c>
      <c r="F43" s="4">
        <f t="shared" si="29"/>
        <v>633.38400000000001</v>
      </c>
      <c r="G43" s="4">
        <f t="shared" si="26"/>
        <v>772.83960000000002</v>
      </c>
      <c r="H43" s="4">
        <f t="shared" si="27"/>
        <v>820.34339999999997</v>
      </c>
      <c r="I43" s="4">
        <f t="shared" si="28"/>
        <v>720.05759999999998</v>
      </c>
    </row>
    <row r="44" spans="1:9" x14ac:dyDescent="0.25">
      <c r="A44" s="2" t="s">
        <v>13</v>
      </c>
      <c r="B44" s="7">
        <f>SUM(B39:B43)</f>
        <v>39113</v>
      </c>
      <c r="C44" s="7">
        <f t="shared" ref="C44:E44" si="30">SUM(C39:C43)</f>
        <v>41388</v>
      </c>
      <c r="D44" s="7">
        <f t="shared" si="30"/>
        <v>39978</v>
      </c>
      <c r="E44" s="7">
        <f t="shared" si="30"/>
        <v>37533</v>
      </c>
      <c r="F44" s="6">
        <f t="shared" si="29"/>
        <v>10865.591399999999</v>
      </c>
      <c r="G44" s="6">
        <f t="shared" si="26"/>
        <v>11497.5864</v>
      </c>
      <c r="H44" s="6">
        <f t="shared" si="27"/>
        <v>11105.8884</v>
      </c>
      <c r="I44" s="6">
        <f t="shared" si="28"/>
        <v>10426.6674</v>
      </c>
    </row>
    <row r="45" spans="1:9" x14ac:dyDescent="0.25">
      <c r="A45" s="5"/>
      <c r="B45" s="9" t="s">
        <v>17</v>
      </c>
      <c r="C45" s="10"/>
      <c r="D45" s="10"/>
      <c r="E45" s="10"/>
      <c r="F45" s="10"/>
      <c r="G45" s="10"/>
      <c r="H45" s="10"/>
      <c r="I45" s="10"/>
    </row>
    <row r="46" spans="1:9" x14ac:dyDescent="0.25">
      <c r="A46" s="2"/>
      <c r="B46" s="8" t="s">
        <v>10</v>
      </c>
      <c r="C46" s="9"/>
      <c r="D46" s="9"/>
      <c r="E46" s="9"/>
      <c r="F46" s="10"/>
      <c r="G46" s="10"/>
      <c r="H46" s="10"/>
      <c r="I46" s="10"/>
    </row>
    <row r="47" spans="1:9" x14ac:dyDescent="0.25">
      <c r="A47" s="2" t="s">
        <v>4</v>
      </c>
      <c r="B47" s="3">
        <v>1884</v>
      </c>
      <c r="C47" s="3">
        <v>2473</v>
      </c>
      <c r="D47" s="3">
        <v>2611</v>
      </c>
      <c r="E47" s="3">
        <v>3250</v>
      </c>
      <c r="F47" s="4">
        <f>B47*0.2778</f>
        <v>523.37519999999995</v>
      </c>
      <c r="G47" s="4">
        <f t="shared" ref="G47:G52" si="31">C47*0.2778</f>
        <v>686.99939999999992</v>
      </c>
      <c r="H47" s="4">
        <f t="shared" ref="H47:H52" si="32">D47*0.2778</f>
        <v>725.33579999999995</v>
      </c>
      <c r="I47" s="4">
        <f t="shared" ref="I47:I52" si="33">E47*0.2778</f>
        <v>902.85</v>
      </c>
    </row>
    <row r="48" spans="1:9" x14ac:dyDescent="0.25">
      <c r="A48" s="2" t="s">
        <v>5</v>
      </c>
      <c r="B48" s="3">
        <v>6990</v>
      </c>
      <c r="C48" s="3">
        <v>7097</v>
      </c>
      <c r="D48" s="3">
        <v>6558</v>
      </c>
      <c r="E48" s="3">
        <v>6307</v>
      </c>
      <c r="F48" s="4">
        <f t="shared" ref="F48:F52" si="34">B48*0.2778</f>
        <v>1941.8219999999999</v>
      </c>
      <c r="G48" s="4">
        <f t="shared" si="31"/>
        <v>1971.5465999999999</v>
      </c>
      <c r="H48" s="4">
        <f t="shared" si="32"/>
        <v>1821.8124</v>
      </c>
      <c r="I48" s="4">
        <f t="shared" si="33"/>
        <v>1752.0845999999999</v>
      </c>
    </row>
    <row r="49" spans="1:9" x14ac:dyDescent="0.25">
      <c r="A49" s="2" t="s">
        <v>6</v>
      </c>
      <c r="B49" s="3">
        <v>4534</v>
      </c>
      <c r="C49" s="3">
        <v>5522</v>
      </c>
      <c r="D49" s="3">
        <v>5503</v>
      </c>
      <c r="E49" s="3">
        <v>5957</v>
      </c>
      <c r="F49" s="4">
        <f t="shared" si="34"/>
        <v>1259.5452</v>
      </c>
      <c r="G49" s="4">
        <f t="shared" si="31"/>
        <v>1534.0116</v>
      </c>
      <c r="H49" s="4">
        <f t="shared" si="32"/>
        <v>1528.7333999999998</v>
      </c>
      <c r="I49" s="4">
        <f t="shared" si="33"/>
        <v>1654.8545999999999</v>
      </c>
    </row>
    <row r="50" spans="1:9" x14ac:dyDescent="0.25">
      <c r="A50" s="2" t="s">
        <v>7</v>
      </c>
      <c r="B50" s="3">
        <v>154</v>
      </c>
      <c r="C50" s="3">
        <v>174</v>
      </c>
      <c r="D50" s="3">
        <v>220</v>
      </c>
      <c r="E50" s="3">
        <v>136</v>
      </c>
      <c r="F50" s="4">
        <f t="shared" si="34"/>
        <v>42.781199999999998</v>
      </c>
      <c r="G50" s="4">
        <f t="shared" si="31"/>
        <v>48.337199999999996</v>
      </c>
      <c r="H50" s="4">
        <f t="shared" si="32"/>
        <v>61.116</v>
      </c>
      <c r="I50" s="4">
        <f t="shared" si="33"/>
        <v>37.780799999999999</v>
      </c>
    </row>
    <row r="51" spans="1:9" x14ac:dyDescent="0.25">
      <c r="A51" s="2" t="s">
        <v>8</v>
      </c>
      <c r="B51" s="3">
        <v>151</v>
      </c>
      <c r="C51" s="3">
        <v>236</v>
      </c>
      <c r="D51" s="3">
        <v>417</v>
      </c>
      <c r="E51" s="3">
        <v>199</v>
      </c>
      <c r="F51" s="4">
        <f t="shared" si="34"/>
        <v>41.947800000000001</v>
      </c>
      <c r="G51" s="4">
        <f t="shared" si="31"/>
        <v>65.5608</v>
      </c>
      <c r="H51" s="4">
        <f t="shared" si="32"/>
        <v>115.84259999999999</v>
      </c>
      <c r="I51" s="4">
        <f t="shared" si="33"/>
        <v>55.282199999999996</v>
      </c>
    </row>
    <row r="52" spans="1:9" x14ac:dyDescent="0.25">
      <c r="A52" s="2" t="s">
        <v>13</v>
      </c>
      <c r="B52" s="7">
        <f>SUM(B47:B51)</f>
        <v>13713</v>
      </c>
      <c r="C52" s="7">
        <f t="shared" ref="C52:E52" si="35">SUM(C47:C51)</f>
        <v>15502</v>
      </c>
      <c r="D52" s="7">
        <f t="shared" si="35"/>
        <v>15309</v>
      </c>
      <c r="E52" s="7">
        <f t="shared" si="35"/>
        <v>15849</v>
      </c>
      <c r="F52" s="6">
        <f t="shared" si="34"/>
        <v>3809.4713999999999</v>
      </c>
      <c r="G52" s="6">
        <f t="shared" si="31"/>
        <v>4306.4556000000002</v>
      </c>
      <c r="H52" s="6">
        <f t="shared" si="32"/>
        <v>4252.8401999999996</v>
      </c>
      <c r="I52" s="6">
        <f t="shared" si="33"/>
        <v>4402.8522000000003</v>
      </c>
    </row>
    <row r="53" spans="1:9" x14ac:dyDescent="0.25">
      <c r="A53" s="2"/>
      <c r="B53" s="8" t="s">
        <v>18</v>
      </c>
      <c r="C53" s="9"/>
      <c r="D53" s="9"/>
      <c r="E53" s="9"/>
      <c r="F53" s="10"/>
      <c r="G53" s="10"/>
      <c r="H53" s="10"/>
      <c r="I53" s="10"/>
    </row>
    <row r="54" spans="1:9" x14ac:dyDescent="0.25">
      <c r="A54" s="2" t="s">
        <v>4</v>
      </c>
      <c r="B54" s="3">
        <v>1875</v>
      </c>
      <c r="C54" s="3">
        <v>1782</v>
      </c>
      <c r="D54" s="3">
        <v>1440</v>
      </c>
      <c r="E54" s="3">
        <v>1023</v>
      </c>
      <c r="F54" s="4">
        <f>B54*0.2778</f>
        <v>520.875</v>
      </c>
      <c r="G54" s="4">
        <f t="shared" ref="G54:G59" si="36">C54*0.2778</f>
        <v>495.03960000000001</v>
      </c>
      <c r="H54" s="4">
        <f t="shared" ref="H54:H59" si="37">D54*0.2778</f>
        <v>400.03199999999998</v>
      </c>
      <c r="I54" s="4">
        <f t="shared" ref="I54:I59" si="38">E54*0.2778</f>
        <v>284.18939999999998</v>
      </c>
    </row>
    <row r="55" spans="1:9" x14ac:dyDescent="0.25">
      <c r="A55" s="2" t="s">
        <v>5</v>
      </c>
      <c r="B55" s="3">
        <v>588</v>
      </c>
      <c r="C55" s="3">
        <v>39</v>
      </c>
      <c r="D55" s="3">
        <v>12</v>
      </c>
      <c r="E55" s="3">
        <v>14</v>
      </c>
      <c r="F55" s="4">
        <f t="shared" ref="F55:F59" si="39">B55*0.2778</f>
        <v>163.34639999999999</v>
      </c>
      <c r="G55" s="4">
        <f t="shared" si="36"/>
        <v>10.834199999999999</v>
      </c>
      <c r="H55" s="4">
        <f t="shared" si="37"/>
        <v>3.3335999999999997</v>
      </c>
      <c r="I55" s="4">
        <f t="shared" si="38"/>
        <v>3.8891999999999998</v>
      </c>
    </row>
    <row r="56" spans="1:9" x14ac:dyDescent="0.25">
      <c r="A56" s="2" t="s">
        <v>6</v>
      </c>
      <c r="B56" s="3">
        <v>451</v>
      </c>
      <c r="C56" s="3">
        <v>401</v>
      </c>
      <c r="D56" s="3">
        <v>257</v>
      </c>
      <c r="E56" s="3">
        <v>282</v>
      </c>
      <c r="F56" s="4">
        <f t="shared" si="39"/>
        <v>125.28779999999999</v>
      </c>
      <c r="G56" s="4">
        <f t="shared" si="36"/>
        <v>111.39779999999999</v>
      </c>
      <c r="H56" s="4">
        <f t="shared" si="37"/>
        <v>71.394599999999997</v>
      </c>
      <c r="I56" s="4">
        <f t="shared" si="38"/>
        <v>78.339600000000004</v>
      </c>
    </row>
    <row r="57" spans="1:9" x14ac:dyDescent="0.25">
      <c r="A57" s="2" t="s">
        <v>7</v>
      </c>
      <c r="B57" s="3">
        <v>49</v>
      </c>
      <c r="C57" s="3">
        <v>26</v>
      </c>
      <c r="D57" s="3">
        <v>27</v>
      </c>
      <c r="E57" s="3">
        <v>30</v>
      </c>
      <c r="F57" s="4">
        <f t="shared" si="39"/>
        <v>13.6122</v>
      </c>
      <c r="G57" s="4">
        <f t="shared" si="36"/>
        <v>7.2227999999999994</v>
      </c>
      <c r="H57" s="4">
        <f t="shared" si="37"/>
        <v>7.5005999999999995</v>
      </c>
      <c r="I57" s="4">
        <f t="shared" si="38"/>
        <v>8.3339999999999996</v>
      </c>
    </row>
    <row r="58" spans="1:9" x14ac:dyDescent="0.25">
      <c r="A58" s="2" t="s">
        <v>8</v>
      </c>
      <c r="B58" s="3">
        <v>479</v>
      </c>
      <c r="C58" s="3">
        <v>556</v>
      </c>
      <c r="D58" s="3">
        <v>571</v>
      </c>
      <c r="E58" s="3">
        <v>513</v>
      </c>
      <c r="F58" s="4">
        <f t="shared" si="39"/>
        <v>133.06620000000001</v>
      </c>
      <c r="G58" s="4">
        <f t="shared" si="36"/>
        <v>154.45679999999999</v>
      </c>
      <c r="H58" s="4">
        <f t="shared" si="37"/>
        <v>158.62379999999999</v>
      </c>
      <c r="I58" s="4">
        <f t="shared" si="38"/>
        <v>142.51140000000001</v>
      </c>
    </row>
    <row r="59" spans="1:9" x14ac:dyDescent="0.25">
      <c r="A59" s="2" t="s">
        <v>13</v>
      </c>
      <c r="B59" s="7">
        <f>SUM(B54:B58)</f>
        <v>3442</v>
      </c>
      <c r="C59" s="7">
        <f t="shared" ref="C59:E59" si="40">SUM(C54:C58)</f>
        <v>2804</v>
      </c>
      <c r="D59" s="7">
        <f t="shared" si="40"/>
        <v>2307</v>
      </c>
      <c r="E59" s="7">
        <f t="shared" si="40"/>
        <v>1862</v>
      </c>
      <c r="F59" s="6">
        <f t="shared" si="39"/>
        <v>956.18759999999997</v>
      </c>
      <c r="G59" s="6">
        <f t="shared" si="36"/>
        <v>778.95119999999997</v>
      </c>
      <c r="H59" s="6">
        <f t="shared" si="37"/>
        <v>640.88459999999998</v>
      </c>
      <c r="I59" s="6">
        <f t="shared" si="38"/>
        <v>517.2636</v>
      </c>
    </row>
    <row r="60" spans="1:9" x14ac:dyDescent="0.25">
      <c r="A60" s="2"/>
      <c r="B60" s="8" t="s">
        <v>11</v>
      </c>
      <c r="C60" s="9"/>
      <c r="D60" s="9"/>
      <c r="E60" s="9"/>
      <c r="F60" s="10"/>
      <c r="G60" s="10"/>
      <c r="H60" s="10"/>
      <c r="I60" s="10"/>
    </row>
    <row r="61" spans="1:9" x14ac:dyDescent="0.25">
      <c r="A61" s="2" t="s">
        <v>4</v>
      </c>
      <c r="B61" s="3">
        <v>18704</v>
      </c>
      <c r="C61" s="3">
        <v>19606</v>
      </c>
      <c r="D61" s="3">
        <v>18625</v>
      </c>
      <c r="E61" s="3">
        <v>16328</v>
      </c>
      <c r="F61" s="4">
        <f>B61*0.2778</f>
        <v>5195.9712</v>
      </c>
      <c r="G61" s="4">
        <f t="shared" ref="G61:G66" si="41">C61*0.2778</f>
        <v>5446.5468000000001</v>
      </c>
      <c r="H61" s="4">
        <f t="shared" ref="H61:H66" si="42">D61*0.2778</f>
        <v>5174.0249999999996</v>
      </c>
      <c r="I61" s="4">
        <f t="shared" ref="I61:I66" si="43">E61*0.2778</f>
        <v>4535.9183999999996</v>
      </c>
    </row>
    <row r="62" spans="1:9" x14ac:dyDescent="0.25">
      <c r="A62" s="2" t="s">
        <v>5</v>
      </c>
      <c r="B62" s="3">
        <v>323</v>
      </c>
      <c r="C62" s="3">
        <v>339</v>
      </c>
      <c r="D62" s="3">
        <v>261</v>
      </c>
      <c r="E62" s="3">
        <v>298</v>
      </c>
      <c r="F62" s="4">
        <f t="shared" ref="F62:F66" si="44">B62*0.2778</f>
        <v>89.729399999999998</v>
      </c>
      <c r="G62" s="4">
        <f t="shared" si="41"/>
        <v>94.174199999999999</v>
      </c>
      <c r="H62" s="4">
        <f t="shared" si="42"/>
        <v>72.505799999999994</v>
      </c>
      <c r="I62" s="4">
        <f t="shared" si="43"/>
        <v>82.784399999999991</v>
      </c>
    </row>
    <row r="63" spans="1:9" x14ac:dyDescent="0.25">
      <c r="A63" s="2" t="s">
        <v>6</v>
      </c>
      <c r="B63" s="1">
        <v>0</v>
      </c>
      <c r="C63" s="1">
        <v>0</v>
      </c>
      <c r="D63" s="1">
        <v>0</v>
      </c>
      <c r="E63" s="1">
        <v>0</v>
      </c>
      <c r="F63" s="4">
        <f t="shared" si="44"/>
        <v>0</v>
      </c>
      <c r="G63" s="4">
        <f t="shared" si="41"/>
        <v>0</v>
      </c>
      <c r="H63" s="4">
        <f t="shared" si="42"/>
        <v>0</v>
      </c>
      <c r="I63" s="4">
        <f t="shared" si="43"/>
        <v>0</v>
      </c>
    </row>
    <row r="64" spans="1:9" x14ac:dyDescent="0.25">
      <c r="A64" s="2" t="s">
        <v>7</v>
      </c>
      <c r="B64" s="3">
        <v>470</v>
      </c>
      <c r="C64" s="3">
        <v>496</v>
      </c>
      <c r="D64" s="3">
        <v>470</v>
      </c>
      <c r="E64" s="3">
        <v>443</v>
      </c>
      <c r="F64" s="4">
        <f t="shared" si="44"/>
        <v>130.566</v>
      </c>
      <c r="G64" s="4">
        <f t="shared" si="41"/>
        <v>137.78880000000001</v>
      </c>
      <c r="H64" s="4">
        <f t="shared" si="42"/>
        <v>130.566</v>
      </c>
      <c r="I64" s="4">
        <f t="shared" si="43"/>
        <v>123.0654</v>
      </c>
    </row>
    <row r="65" spans="1:9" x14ac:dyDescent="0.25">
      <c r="A65" s="2" t="s">
        <v>8</v>
      </c>
      <c r="B65" s="3">
        <v>1596</v>
      </c>
      <c r="C65" s="3">
        <v>1942</v>
      </c>
      <c r="D65" s="3">
        <v>1929</v>
      </c>
      <c r="E65" s="3">
        <v>1835</v>
      </c>
      <c r="F65" s="4">
        <f t="shared" si="44"/>
        <v>443.36879999999996</v>
      </c>
      <c r="G65" s="4">
        <f t="shared" si="41"/>
        <v>539.48759999999993</v>
      </c>
      <c r="H65" s="4">
        <f t="shared" si="42"/>
        <v>535.87620000000004</v>
      </c>
      <c r="I65" s="4">
        <f t="shared" si="43"/>
        <v>509.76299999999998</v>
      </c>
    </row>
    <row r="66" spans="1:9" x14ac:dyDescent="0.25">
      <c r="A66" s="2" t="s">
        <v>13</v>
      </c>
      <c r="B66" s="7">
        <f>SUM(B61:B65)</f>
        <v>21093</v>
      </c>
      <c r="C66" s="7">
        <f t="shared" ref="C66:E66" si="45">SUM(C61:C65)</f>
        <v>22383</v>
      </c>
      <c r="D66" s="7">
        <f t="shared" si="45"/>
        <v>21285</v>
      </c>
      <c r="E66" s="7">
        <f t="shared" si="45"/>
        <v>18904</v>
      </c>
      <c r="F66" s="6">
        <f t="shared" si="44"/>
        <v>5859.6354000000001</v>
      </c>
      <c r="G66" s="6">
        <f t="shared" si="41"/>
        <v>6217.9974000000002</v>
      </c>
      <c r="H66" s="6">
        <f t="shared" si="42"/>
        <v>5912.973</v>
      </c>
      <c r="I66" s="6">
        <f t="shared" si="43"/>
        <v>5251.5311999999994</v>
      </c>
    </row>
    <row r="67" spans="1:9" x14ac:dyDescent="0.25">
      <c r="A67" s="2"/>
      <c r="B67" s="8" t="s">
        <v>19</v>
      </c>
      <c r="C67" s="9"/>
      <c r="D67" s="9"/>
      <c r="E67" s="9"/>
      <c r="F67" s="10"/>
      <c r="G67" s="10"/>
      <c r="H67" s="10"/>
      <c r="I67" s="10"/>
    </row>
    <row r="68" spans="1:9" x14ac:dyDescent="0.25">
      <c r="A68" s="2" t="s">
        <v>4</v>
      </c>
      <c r="B68" s="3">
        <v>169</v>
      </c>
      <c r="C68" s="3">
        <v>245</v>
      </c>
      <c r="D68" s="3">
        <v>323</v>
      </c>
      <c r="E68" s="3">
        <v>228</v>
      </c>
      <c r="F68" s="4">
        <f>B68*0.2778</f>
        <v>46.9482</v>
      </c>
      <c r="G68" s="4">
        <f t="shared" ref="G68:G73" si="46">C68*0.2778</f>
        <v>68.060999999999993</v>
      </c>
      <c r="H68" s="4">
        <f t="shared" ref="H68:H73" si="47">D68*0.2778</f>
        <v>89.729399999999998</v>
      </c>
      <c r="I68" s="4">
        <f t="shared" ref="I68:I73" si="48">E68*0.2778</f>
        <v>63.3384</v>
      </c>
    </row>
    <row r="69" spans="1:9" x14ac:dyDescent="0.25">
      <c r="A69" s="2" t="s">
        <v>5</v>
      </c>
      <c r="B69" s="3">
        <v>502</v>
      </c>
      <c r="C69" s="3">
        <v>335</v>
      </c>
      <c r="D69" s="3">
        <v>670</v>
      </c>
      <c r="E69" s="3">
        <v>558</v>
      </c>
      <c r="F69" s="4">
        <f t="shared" ref="F69:F73" si="49">B69*0.2778</f>
        <v>139.4556</v>
      </c>
      <c r="G69" s="4">
        <f t="shared" si="46"/>
        <v>93.063000000000002</v>
      </c>
      <c r="H69" s="4">
        <f t="shared" si="47"/>
        <v>186.126</v>
      </c>
      <c r="I69" s="4">
        <f t="shared" si="48"/>
        <v>155.01239999999999</v>
      </c>
    </row>
    <row r="70" spans="1:9" x14ac:dyDescent="0.25">
      <c r="A70" s="2" t="s">
        <v>6</v>
      </c>
      <c r="B70" s="3">
        <v>135</v>
      </c>
      <c r="C70" s="3">
        <v>68</v>
      </c>
      <c r="D70" s="3">
        <v>43</v>
      </c>
      <c r="E70" s="3">
        <v>87</v>
      </c>
      <c r="F70" s="4">
        <f t="shared" si="49"/>
        <v>37.503</v>
      </c>
      <c r="G70" s="4">
        <f t="shared" si="46"/>
        <v>18.8904</v>
      </c>
      <c r="H70" s="4">
        <f t="shared" si="47"/>
        <v>11.945399999999999</v>
      </c>
      <c r="I70" s="4">
        <f t="shared" si="48"/>
        <v>24.168599999999998</v>
      </c>
    </row>
    <row r="71" spans="1:9" x14ac:dyDescent="0.25">
      <c r="A71" s="2" t="s">
        <v>7</v>
      </c>
      <c r="B71" s="3">
        <v>5</v>
      </c>
      <c r="C71" s="3">
        <v>3</v>
      </c>
      <c r="D71" s="3">
        <v>5</v>
      </c>
      <c r="E71" s="3">
        <v>0</v>
      </c>
      <c r="F71" s="4">
        <f t="shared" si="49"/>
        <v>1.389</v>
      </c>
      <c r="G71" s="4">
        <f t="shared" si="46"/>
        <v>0.83339999999999992</v>
      </c>
      <c r="H71" s="4">
        <f t="shared" si="47"/>
        <v>1.389</v>
      </c>
      <c r="I71" s="4">
        <f t="shared" si="48"/>
        <v>0</v>
      </c>
    </row>
    <row r="72" spans="1:9" x14ac:dyDescent="0.25">
      <c r="A72" s="2" t="s">
        <v>8</v>
      </c>
      <c r="B72" s="3">
        <v>54</v>
      </c>
      <c r="C72" s="3">
        <v>48</v>
      </c>
      <c r="D72" s="3">
        <v>36</v>
      </c>
      <c r="E72" s="3">
        <v>45</v>
      </c>
      <c r="F72" s="4">
        <f t="shared" si="49"/>
        <v>15.001199999999999</v>
      </c>
      <c r="G72" s="4">
        <f t="shared" si="46"/>
        <v>13.334399999999999</v>
      </c>
      <c r="H72" s="4">
        <f t="shared" si="47"/>
        <v>10.0008</v>
      </c>
      <c r="I72" s="4">
        <f t="shared" si="48"/>
        <v>12.500999999999999</v>
      </c>
    </row>
    <row r="73" spans="1:9" x14ac:dyDescent="0.25">
      <c r="A73" s="5" t="s">
        <v>13</v>
      </c>
      <c r="B73" s="7">
        <f>SUM(B68:B72)</f>
        <v>865</v>
      </c>
      <c r="C73" s="7">
        <f t="shared" ref="C73:E73" si="50">SUM(C68:C72)</f>
        <v>699</v>
      </c>
      <c r="D73" s="7">
        <f t="shared" si="50"/>
        <v>1077</v>
      </c>
      <c r="E73" s="7">
        <f t="shared" si="50"/>
        <v>918</v>
      </c>
      <c r="F73" s="6">
        <f t="shared" si="49"/>
        <v>240.297</v>
      </c>
      <c r="G73" s="6">
        <f t="shared" si="46"/>
        <v>194.18219999999999</v>
      </c>
      <c r="H73" s="6">
        <f t="shared" si="47"/>
        <v>299.19060000000002</v>
      </c>
      <c r="I73" s="6">
        <f t="shared" si="48"/>
        <v>255.0204</v>
      </c>
    </row>
  </sheetData>
  <mergeCells count="14">
    <mergeCell ref="B67:I67"/>
    <mergeCell ref="A2:A3"/>
    <mergeCell ref="B46:I46"/>
    <mergeCell ref="B1:E1"/>
    <mergeCell ref="F1:I1"/>
    <mergeCell ref="B53:I53"/>
    <mergeCell ref="B60:I60"/>
    <mergeCell ref="B45:I45"/>
    <mergeCell ref="B2:I2"/>
    <mergeCell ref="B10:I10"/>
    <mergeCell ref="B17:I17"/>
    <mergeCell ref="B24:I24"/>
    <mergeCell ref="B31:I31"/>
    <mergeCell ref="B38:I38"/>
  </mergeCells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Gaidis</dc:creator>
  <cp:lastModifiedBy>Māra Keiša</cp:lastModifiedBy>
  <dcterms:created xsi:type="dcterms:W3CDTF">2022-05-31T11:40:28Z</dcterms:created>
  <dcterms:modified xsi:type="dcterms:W3CDTF">2022-06-02T07:00:50Z</dcterms:modified>
</cp:coreProperties>
</file>