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5440" windowHeight="15840"/>
  </bookViews>
  <sheets>
    <sheet name="Sheet1" sheetId="1" r:id="rId1"/>
  </sheets>
  <definedNames>
    <definedName name="_xlnm._FilterDatabase" localSheetId="0" hidden="1">Sheet1!$A$3:$AA$116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16" i="1" l="1"/>
  <c r="J116" i="1" s="1"/>
  <c r="I115" i="1"/>
  <c r="J115" i="1" s="1"/>
  <c r="I114" i="1"/>
  <c r="I113" i="1"/>
  <c r="J113" i="1" s="1"/>
  <c r="J112" i="1"/>
  <c r="I112" i="1"/>
  <c r="J111" i="1"/>
  <c r="I111" i="1"/>
  <c r="I110" i="1"/>
  <c r="J110" i="1" s="1"/>
  <c r="I109" i="1"/>
  <c r="J109" i="1" s="1"/>
  <c r="J108" i="1"/>
  <c r="I108" i="1"/>
  <c r="J107" i="1"/>
  <c r="I107" i="1"/>
  <c r="I106" i="1"/>
  <c r="J106" i="1" s="1"/>
  <c r="I105" i="1"/>
  <c r="J105" i="1" s="1"/>
  <c r="J104" i="1"/>
  <c r="I104" i="1"/>
  <c r="J103" i="1"/>
  <c r="I103" i="1"/>
  <c r="I102" i="1"/>
  <c r="J102" i="1" s="1"/>
  <c r="I101" i="1"/>
  <c r="I100" i="1"/>
  <c r="J100" i="1" s="1"/>
  <c r="I99" i="1"/>
  <c r="J99" i="1" s="1"/>
  <c r="I98" i="1"/>
  <c r="J98" i="1" s="1"/>
  <c r="J97" i="1"/>
  <c r="I97" i="1"/>
  <c r="I96" i="1"/>
  <c r="I95" i="1"/>
  <c r="I94" i="1"/>
  <c r="J93" i="1"/>
  <c r="I93" i="1"/>
  <c r="I92" i="1"/>
  <c r="J92" i="1" s="1"/>
  <c r="I91" i="1"/>
  <c r="J91" i="1" s="1"/>
  <c r="J90" i="1"/>
  <c r="I90" i="1"/>
  <c r="I89" i="1"/>
  <c r="I88" i="1"/>
  <c r="I87" i="1"/>
  <c r="I86" i="1"/>
  <c r="J86" i="1" s="1"/>
  <c r="I85" i="1"/>
  <c r="J85" i="1" s="1"/>
  <c r="I84" i="1"/>
  <c r="J84" i="1" s="1"/>
  <c r="I83" i="1"/>
  <c r="J83" i="1" s="1"/>
  <c r="I82" i="1"/>
  <c r="J82" i="1" s="1"/>
  <c r="I81" i="1"/>
  <c r="J81" i="1" s="1"/>
  <c r="I80" i="1"/>
  <c r="J80" i="1" s="1"/>
  <c r="I79" i="1"/>
  <c r="J79" i="1" s="1"/>
  <c r="I78" i="1"/>
  <c r="J78" i="1" s="1"/>
  <c r="I77" i="1"/>
  <c r="J77" i="1" s="1"/>
  <c r="I76" i="1"/>
  <c r="J76" i="1" s="1"/>
  <c r="I75" i="1"/>
  <c r="J75" i="1" s="1"/>
  <c r="I74" i="1"/>
  <c r="J74" i="1" s="1"/>
  <c r="I73" i="1"/>
  <c r="J73" i="1" s="1"/>
  <c r="I72" i="1"/>
  <c r="J72" i="1" s="1"/>
  <c r="I71" i="1"/>
  <c r="J71" i="1" s="1"/>
  <c r="I70" i="1"/>
  <c r="J70" i="1" s="1"/>
  <c r="I69" i="1"/>
  <c r="J69" i="1" s="1"/>
  <c r="I68" i="1"/>
  <c r="J68" i="1" s="1"/>
  <c r="I67" i="1"/>
  <c r="J67" i="1" s="1"/>
  <c r="I66" i="1"/>
  <c r="J66" i="1" s="1"/>
  <c r="I65" i="1"/>
  <c r="J65" i="1" s="1"/>
  <c r="I64" i="1"/>
  <c r="J64" i="1" s="1"/>
  <c r="I63" i="1"/>
  <c r="J63" i="1" s="1"/>
  <c r="I62" i="1"/>
  <c r="J62" i="1" s="1"/>
  <c r="I61" i="1"/>
  <c r="J61" i="1" s="1"/>
  <c r="I60" i="1"/>
  <c r="J60" i="1" s="1"/>
  <c r="I59" i="1"/>
  <c r="J59" i="1" s="1"/>
  <c r="I58" i="1"/>
  <c r="J58" i="1" s="1"/>
  <c r="I57" i="1"/>
  <c r="J57" i="1" s="1"/>
  <c r="I56" i="1"/>
  <c r="J56" i="1" s="1"/>
  <c r="I55" i="1"/>
  <c r="J55" i="1" s="1"/>
  <c r="I54" i="1"/>
  <c r="J54" i="1" s="1"/>
  <c r="I53" i="1"/>
  <c r="J53" i="1" s="1"/>
  <c r="I52" i="1"/>
  <c r="J52" i="1" s="1"/>
  <c r="I51" i="1"/>
  <c r="J51" i="1" s="1"/>
  <c r="I50" i="1"/>
  <c r="J50" i="1" s="1"/>
  <c r="I49" i="1"/>
  <c r="J49" i="1" s="1"/>
  <c r="I48" i="1"/>
  <c r="J48" i="1" s="1"/>
  <c r="I47" i="1"/>
  <c r="J47" i="1" s="1"/>
  <c r="I46" i="1"/>
  <c r="J46" i="1" s="1"/>
  <c r="I45" i="1"/>
  <c r="J45" i="1" s="1"/>
  <c r="I44" i="1"/>
  <c r="J44" i="1" s="1"/>
  <c r="I43" i="1"/>
  <c r="J43" i="1" s="1"/>
  <c r="I42" i="1"/>
  <c r="J41" i="1"/>
  <c r="I41" i="1"/>
  <c r="J40" i="1"/>
  <c r="I40" i="1"/>
  <c r="J39" i="1"/>
  <c r="I39" i="1"/>
  <c r="I38" i="1"/>
  <c r="J38" i="1" s="1"/>
  <c r="J37" i="1"/>
  <c r="I37" i="1"/>
  <c r="J36" i="1"/>
  <c r="I36" i="1"/>
  <c r="J35" i="1"/>
  <c r="I35" i="1"/>
  <c r="I34" i="1"/>
  <c r="J34" i="1" s="1"/>
  <c r="I33" i="1"/>
  <c r="J33" i="1" s="1"/>
  <c r="J32" i="1"/>
  <c r="I32" i="1"/>
  <c r="I31" i="1"/>
  <c r="J31" i="1" s="1"/>
  <c r="I30" i="1"/>
  <c r="J30" i="1" s="1"/>
  <c r="I29" i="1"/>
  <c r="J29" i="1" s="1"/>
  <c r="J28" i="1"/>
  <c r="I28" i="1"/>
  <c r="I27" i="1"/>
  <c r="J27" i="1" s="1"/>
  <c r="I26" i="1"/>
  <c r="J26" i="1" s="1"/>
  <c r="I25" i="1"/>
  <c r="J25" i="1" s="1"/>
  <c r="J24" i="1"/>
  <c r="I24" i="1"/>
  <c r="I23" i="1"/>
  <c r="J23" i="1" s="1"/>
  <c r="I22" i="1"/>
  <c r="J22" i="1" s="1"/>
  <c r="I21" i="1"/>
  <c r="J21" i="1" s="1"/>
  <c r="J20" i="1"/>
  <c r="I20" i="1"/>
  <c r="I19" i="1"/>
  <c r="J19" i="1" s="1"/>
  <c r="I18" i="1"/>
  <c r="J18" i="1" s="1"/>
  <c r="I17" i="1"/>
  <c r="J17" i="1" s="1"/>
  <c r="J16" i="1"/>
  <c r="I16" i="1"/>
  <c r="I15" i="1"/>
  <c r="J15" i="1" s="1"/>
  <c r="I14" i="1"/>
  <c r="I13" i="1"/>
  <c r="J13" i="1" s="1"/>
  <c r="I12" i="1"/>
  <c r="J12" i="1" s="1"/>
  <c r="I11" i="1"/>
  <c r="J11" i="1" s="1"/>
  <c r="I10" i="1"/>
  <c r="J10" i="1" s="1"/>
  <c r="I9" i="1"/>
  <c r="J9" i="1" s="1"/>
  <c r="I8" i="1"/>
  <c r="J8" i="1" s="1"/>
  <c r="I7" i="1"/>
  <c r="J7" i="1" s="1"/>
  <c r="I6" i="1"/>
  <c r="J6" i="1" s="1"/>
  <c r="I5" i="1"/>
  <c r="J5" i="1" s="1"/>
  <c r="I4" i="1"/>
  <c r="J4" i="1" s="1"/>
</calcChain>
</file>

<file path=xl/sharedStrings.xml><?xml version="1.0" encoding="utf-8"?>
<sst xmlns="http://schemas.openxmlformats.org/spreadsheetml/2006/main" count="128" uniqueCount="126">
  <si>
    <t>Pakalpojuma veids</t>
  </si>
  <si>
    <t>Pacientu skaits</t>
  </si>
  <si>
    <t>Dienu skaits</t>
  </si>
  <si>
    <t>Starpība</t>
  </si>
  <si>
    <t>%</t>
  </si>
  <si>
    <t>Anesteziologs</t>
  </si>
  <si>
    <t>Dermatovenerologs</t>
  </si>
  <si>
    <t>Endokrinologs</t>
  </si>
  <si>
    <t>Ginekologs</t>
  </si>
  <si>
    <t>Kardiologs</t>
  </si>
  <si>
    <t>Ķirurgs:</t>
  </si>
  <si>
    <t>Vispārējais ķirurgs</t>
  </si>
  <si>
    <t>Neiroķirurgs</t>
  </si>
  <si>
    <t>Plastikas ķirurgs</t>
  </si>
  <si>
    <t>Rokas ķirurgs</t>
  </si>
  <si>
    <t>Bērnu ķirurgs</t>
  </si>
  <si>
    <t>Sirds ķirurgs</t>
  </si>
  <si>
    <t>Asinsvadu ķirurgs</t>
  </si>
  <si>
    <t>Sejas žokļu ķirurgs</t>
  </si>
  <si>
    <t>Torakālais ķirurgs</t>
  </si>
  <si>
    <t>Ķirurgs ar specializāciju proktoloģijā</t>
  </si>
  <si>
    <t>Narkologs</t>
  </si>
  <si>
    <t>Neirologs</t>
  </si>
  <si>
    <t>Oftalmologs</t>
  </si>
  <si>
    <t>Onkologs, ķīmijterapeits</t>
  </si>
  <si>
    <t>Otolaringologs</t>
  </si>
  <si>
    <t>Psihiatrs</t>
  </si>
  <si>
    <t>Pneimonologs</t>
  </si>
  <si>
    <t>Traumatologs, ortopēds</t>
  </si>
  <si>
    <t>Urologs</t>
  </si>
  <si>
    <t>Alergologs</t>
  </si>
  <si>
    <t>Algologs</t>
  </si>
  <si>
    <t>Arodveselības un arodslimību ārsts</t>
  </si>
  <si>
    <t>Gastroenterologs</t>
  </si>
  <si>
    <t>Hematologs</t>
  </si>
  <si>
    <t>Hepatologs</t>
  </si>
  <si>
    <t>Infektologs</t>
  </si>
  <si>
    <t>Internists</t>
  </si>
  <si>
    <t>Nefrologs</t>
  </si>
  <si>
    <t>Pediatrs</t>
  </si>
  <si>
    <t>Reimatologs</t>
  </si>
  <si>
    <t>Ģenētiķis</t>
  </si>
  <si>
    <t>Imunologs</t>
  </si>
  <si>
    <t>Flebologs</t>
  </si>
  <si>
    <t>Citi bērnu speciālisti:</t>
  </si>
  <si>
    <t>Neonatologs</t>
  </si>
  <si>
    <t>Bērnu gastroenterologs</t>
  </si>
  <si>
    <t>Bērnu hematoonkologs</t>
  </si>
  <si>
    <t>Audiologopēds</t>
  </si>
  <si>
    <t>Rehabilitologs</t>
  </si>
  <si>
    <t>Ergoterapeits</t>
  </si>
  <si>
    <t>Fizioterapeits</t>
  </si>
  <si>
    <t>Fizikālās medicīnas pakalpojumi:</t>
  </si>
  <si>
    <t>Vispārējā masāža bērniem</t>
  </si>
  <si>
    <t>Citi fizikālās medicīnas pakalpojumi</t>
  </si>
  <si>
    <t>Ultrasonogrāfija:</t>
  </si>
  <si>
    <t>krūšu</t>
  </si>
  <si>
    <t xml:space="preserve">iegurņa orgānu </t>
  </si>
  <si>
    <t>vēdera dobuma orgānu</t>
  </si>
  <si>
    <t>vairogdziedzera</t>
  </si>
  <si>
    <t>locītavu</t>
  </si>
  <si>
    <t>citu orgānu ultrasonogrāfija</t>
  </si>
  <si>
    <t>gūžas ultrasonogrāfija zīdaiņiem</t>
  </si>
  <si>
    <t>Datortomogrāfija</t>
  </si>
  <si>
    <t>Pozitronu emisijas datortomogrāfija (PET)</t>
  </si>
  <si>
    <t>Doplerogrāfija:</t>
  </si>
  <si>
    <t>galvas un kakla asinsvadiem</t>
  </si>
  <si>
    <t>kājas asinsvadiem</t>
  </si>
  <si>
    <t>citiem asinsvadiem</t>
  </si>
  <si>
    <t>Ehokardiogrāfija</t>
  </si>
  <si>
    <t>Holtera monitorēšana</t>
  </si>
  <si>
    <t>Elektrokardiogrāfija</t>
  </si>
  <si>
    <t>Veloergometrija</t>
  </si>
  <si>
    <t>Elektroencefalogrāfija</t>
  </si>
  <si>
    <t>Endoskopija:</t>
  </si>
  <si>
    <t>augšējā (fibrogastroskopija)</t>
  </si>
  <si>
    <t>apakšējā (kolonoskopija)</t>
  </si>
  <si>
    <t>bronhoskopija</t>
  </si>
  <si>
    <t>dzemdes kakla (kolposkopija)</t>
  </si>
  <si>
    <t>Litotripsija</t>
  </si>
  <si>
    <t>Magnētiskā rezonanse</t>
  </si>
  <si>
    <t>Mammogrāfija</t>
  </si>
  <si>
    <t>Elektromiogrāfija</t>
  </si>
  <si>
    <t>Neirogrāfija</t>
  </si>
  <si>
    <t>Spirogrāfija</t>
  </si>
  <si>
    <t>Neirosonogrāfija zīdaiņiem</t>
  </si>
  <si>
    <t>Osteodensitometrija</t>
  </si>
  <si>
    <t>Rentgenoloģija</t>
  </si>
  <si>
    <t>Zarnu rentgenoloģiskie izmeklējumi ar kontrastvielu (irigoskopija)</t>
  </si>
  <si>
    <t>Aknu elastogrāfija</t>
  </si>
  <si>
    <t>Angiogrāfija</t>
  </si>
  <si>
    <t>Radionuklīdā diagnostika (Scintigrāfija):</t>
  </si>
  <si>
    <t>nieru</t>
  </si>
  <si>
    <t>skeleta</t>
  </si>
  <si>
    <t>sirds</t>
  </si>
  <si>
    <t>plaušu</t>
  </si>
  <si>
    <t>citu orgānu scintigrāfija</t>
  </si>
  <si>
    <t>Staru terapija</t>
  </si>
  <si>
    <t>Diabētiskās pēdas aprūpes kabinets</t>
  </si>
  <si>
    <t>Diabēta apmācības kabinets</t>
  </si>
  <si>
    <t>Hronisku obstruktīvu plaušu slimību kabinets</t>
  </si>
  <si>
    <t>Reto slimību kabinets</t>
  </si>
  <si>
    <t>Pediatra kabinets</t>
  </si>
  <si>
    <t>Hemodialīze dienas stacionārā</t>
  </si>
  <si>
    <t>Invazīvā kardioloģija dienas stacionārā:</t>
  </si>
  <si>
    <t>Koronarogrāfija dienas stacionārā</t>
  </si>
  <si>
    <t>Koronārā angioplastija dienas stacionārā</t>
  </si>
  <si>
    <t>Rehabilitācija dienas stacionārā</t>
  </si>
  <si>
    <t>Ķīmijterapija un hematoloģija dienas stacionārā</t>
  </si>
  <si>
    <t>Staru terapija dienas stacionārā</t>
  </si>
  <si>
    <t>Psihiatrisko slimnieku ārstēšana psihiatriskā profila dienas stacionārā</t>
  </si>
  <si>
    <t>Ginekoloģija dienas stacionārā</t>
  </si>
  <si>
    <t>Gastrointenstinālā endoskopija dienas stacionārā</t>
  </si>
  <si>
    <t>Oftalmoloģija dienas stacionārā</t>
  </si>
  <si>
    <t>Otolaringoloģija bērniem dienas stacionārā</t>
  </si>
  <si>
    <t>Otolaringoloģija pieaugušajiem dienas stacionārā</t>
  </si>
  <si>
    <t>Traumatoloģija, ortopēdija dienas stacionārā</t>
  </si>
  <si>
    <t>Uroloģija dienas stacionārā</t>
  </si>
  <si>
    <t>Bērnu ķirurģija dienas stacionārā</t>
  </si>
  <si>
    <t>Vispārējie ķirurģiskie pakalpojumi dienas stacionārā</t>
  </si>
  <si>
    <t>Hronisko sāpju pacientu ārstēšana dienas stacionārā</t>
  </si>
  <si>
    <t>Invazīvā radioloģija</t>
  </si>
  <si>
    <t>Narkoloģisko slimnieku ārstēšana narkoloģiskā profila dienas stacionārā</t>
  </si>
  <si>
    <t>Neiroloģisko un iekšķīgo slimību ārstēšana dienas stacionārā</t>
  </si>
  <si>
    <t>Tiesu psihiatriskā ekspertīze</t>
  </si>
  <si>
    <t>Ridu salīdzinājums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</si>
</sst>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name val="Arial"/>
      <family val="2"/>
    </font>
    <font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right"/>
    </xf>
    <xf numFmtId="14" fontId="2" fillId="2" borderId="1" xfId="0" applyNumberFormat="1" applyFont="1" applyFill="1" applyBorder="1" applyAlignment="1">
      <alignment horizontal="right"/>
    </xf>
    <xf numFmtId="1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1" fontId="2" fillId="0" borderId="1" xfId="0" applyNumberFormat="1" applyFont="1" applyBorder="1" applyAlignment="1">
      <alignment horizontal="right"/>
    </xf>
    <xf numFmtId="9" fontId="2" fillId="0" borderId="1" xfId="1" applyFont="1" applyFill="1" applyBorder="1" applyAlignment="1">
      <alignment horizontal="right"/>
    </xf>
    <xf numFmtId="0" fontId="4" fillId="0" borderId="1" xfId="0" applyFont="1" applyBorder="1" applyAlignment="1">
      <alignment horizontal="right" vertical="center"/>
    </xf>
    <xf numFmtId="1" fontId="4" fillId="0" borderId="1" xfId="0" applyNumberFormat="1" applyFont="1" applyBorder="1" applyAlignment="1">
      <alignment horizontal="right" vertical="center"/>
    </xf>
    <xf numFmtId="0" fontId="6" fillId="0" borderId="1" xfId="2" applyFont="1" applyBorder="1" applyAlignment="1">
      <alignment horizontal="right" vertical="center" wrapText="1"/>
    </xf>
    <xf numFmtId="0" fontId="4" fillId="0" borderId="1" xfId="2" applyFont="1" applyBorder="1" applyAlignment="1">
      <alignment horizontal="right" wrapText="1"/>
    </xf>
    <xf numFmtId="1" fontId="4" fillId="0" borderId="1" xfId="0" applyNumberFormat="1" applyFont="1" applyBorder="1" applyAlignment="1">
      <alignment horizontal="right" vertical="center" wrapText="1"/>
    </xf>
    <xf numFmtId="9" fontId="5" fillId="0" borderId="1" xfId="1" applyFont="1" applyFill="1" applyBorder="1" applyAlignment="1">
      <alignment horizontal="right"/>
    </xf>
    <xf numFmtId="0" fontId="7" fillId="0" borderId="0" xfId="0" applyFont="1"/>
    <xf numFmtId="0" fontId="4" fillId="0" borderId="1" xfId="2" applyFont="1" applyBorder="1" applyAlignment="1">
      <alignment horizontal="right" wrapText="1"/>
    </xf>
    <xf numFmtId="0" fontId="4" fillId="0" borderId="1" xfId="2" applyFont="1" applyBorder="1" applyAlignment="1">
      <alignment horizontal="right"/>
    </xf>
    <xf numFmtId="0" fontId="4" fillId="0" borderId="1" xfId="2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/>
    </xf>
  </cellXfs>
  <cellStyles count="3">
    <cellStyle name="Normal" xfId="0" builtinId="0"/>
    <cellStyle name="Normal_2006_1_ambulatoras_rindas_janvaris 2" xfId="2"/>
    <cellStyle name="Percent" xfId="1" builtinId="5"/>
  </cellStyles>
  <dxfs count="1">
    <dxf>
      <font>
        <b/>
        <i val="0"/>
      </font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6"/>
  <sheetViews>
    <sheetView tabSelected="1" workbookViewId="0"/>
  </sheetViews>
  <sheetFormatPr defaultRowHeight="15" x14ac:dyDescent="0.25"/>
  <cols>
    <col min="1" max="1" width="15.85546875" customWidth="1"/>
    <col min="2" max="2" width="16.85546875" customWidth="1"/>
    <col min="3" max="3" width="11.42578125" customWidth="1"/>
    <col min="4" max="5" width="11" customWidth="1"/>
    <col min="6" max="6" width="10.5703125" customWidth="1"/>
    <col min="7" max="7" width="12.28515625" customWidth="1"/>
    <col min="8" max="8" width="13.7109375" customWidth="1"/>
    <col min="9" max="10" width="11.85546875" customWidth="1"/>
  </cols>
  <sheetData>
    <row r="1" spans="1:10" x14ac:dyDescent="0.25">
      <c r="A1" s="13" t="s">
        <v>125</v>
      </c>
    </row>
    <row r="2" spans="1:10" x14ac:dyDescent="0.25">
      <c r="A2" s="17" t="s">
        <v>0</v>
      </c>
      <c r="B2" s="17"/>
      <c r="C2" s="17" t="s">
        <v>1</v>
      </c>
      <c r="D2" s="17"/>
      <c r="E2" s="1"/>
      <c r="F2" s="1"/>
      <c r="G2" s="17" t="s">
        <v>2</v>
      </c>
      <c r="H2" s="17"/>
      <c r="I2" s="17"/>
      <c r="J2" s="1"/>
    </row>
    <row r="3" spans="1:10" x14ac:dyDescent="0.25">
      <c r="A3" s="17"/>
      <c r="B3" s="17"/>
      <c r="C3" s="2">
        <v>43831</v>
      </c>
      <c r="D3" s="2">
        <v>44197</v>
      </c>
      <c r="E3" s="2" t="s">
        <v>3</v>
      </c>
      <c r="F3" s="1" t="s">
        <v>4</v>
      </c>
      <c r="G3" s="2">
        <v>43831</v>
      </c>
      <c r="H3" s="2">
        <v>44197</v>
      </c>
      <c r="I3" s="1"/>
      <c r="J3" s="1" t="s">
        <v>4</v>
      </c>
    </row>
    <row r="4" spans="1:10" x14ac:dyDescent="0.25">
      <c r="A4" s="14" t="s">
        <v>5</v>
      </c>
      <c r="B4" s="14"/>
      <c r="C4" s="3">
        <v>1375</v>
      </c>
      <c r="D4" s="4">
        <v>663</v>
      </c>
      <c r="E4" s="5">
        <v>-712</v>
      </c>
      <c r="F4" s="6">
        <v>-0.51781818181818184</v>
      </c>
      <c r="G4" s="7">
        <v>240</v>
      </c>
      <c r="H4" s="8">
        <v>404</v>
      </c>
      <c r="I4" s="5">
        <f>H4-G4</f>
        <v>164</v>
      </c>
      <c r="J4" s="6">
        <f>I4/G4</f>
        <v>0.68333333333333335</v>
      </c>
    </row>
    <row r="5" spans="1:10" x14ac:dyDescent="0.25">
      <c r="A5" s="14" t="s">
        <v>6</v>
      </c>
      <c r="B5" s="14"/>
      <c r="C5" s="3">
        <v>8139</v>
      </c>
      <c r="D5" s="4">
        <v>3485</v>
      </c>
      <c r="E5" s="5">
        <v>-4654</v>
      </c>
      <c r="F5" s="6">
        <v>-0.57181471925297944</v>
      </c>
      <c r="G5" s="7">
        <v>1877</v>
      </c>
      <c r="H5" s="8">
        <v>1523</v>
      </c>
      <c r="I5" s="5">
        <f t="shared" ref="I5:I68" si="0">H5-G5</f>
        <v>-354</v>
      </c>
      <c r="J5" s="6">
        <f t="shared" ref="J5:J68" si="1">I5/G5</f>
        <v>-0.18859882791688865</v>
      </c>
    </row>
    <row r="6" spans="1:10" x14ac:dyDescent="0.25">
      <c r="A6" s="14" t="s">
        <v>7</v>
      </c>
      <c r="B6" s="14"/>
      <c r="C6" s="3">
        <v>41913</v>
      </c>
      <c r="D6" s="4">
        <v>31166</v>
      </c>
      <c r="E6" s="5">
        <v>-10747</v>
      </c>
      <c r="F6" s="6">
        <v>-0.25641209171378809</v>
      </c>
      <c r="G6" s="7">
        <v>5414</v>
      </c>
      <c r="H6" s="8">
        <v>5195</v>
      </c>
      <c r="I6" s="5">
        <f t="shared" si="0"/>
        <v>-219</v>
      </c>
      <c r="J6" s="6">
        <f t="shared" si="1"/>
        <v>-4.045068341337274E-2</v>
      </c>
    </row>
    <row r="7" spans="1:10" x14ac:dyDescent="0.25">
      <c r="A7" s="14" t="s">
        <v>8</v>
      </c>
      <c r="B7" s="14"/>
      <c r="C7" s="3">
        <v>11174</v>
      </c>
      <c r="D7" s="4">
        <v>6576</v>
      </c>
      <c r="E7" s="5">
        <v>-4598</v>
      </c>
      <c r="F7" s="6">
        <v>-0.41149096115983536</v>
      </c>
      <c r="G7" s="7">
        <v>1526</v>
      </c>
      <c r="H7" s="8">
        <v>2037</v>
      </c>
      <c r="I7" s="5">
        <f t="shared" si="0"/>
        <v>511</v>
      </c>
      <c r="J7" s="6">
        <f t="shared" si="1"/>
        <v>0.33486238532110091</v>
      </c>
    </row>
    <row r="8" spans="1:10" x14ac:dyDescent="0.25">
      <c r="A8" s="14" t="s">
        <v>9</v>
      </c>
      <c r="B8" s="14"/>
      <c r="C8" s="3">
        <v>13815</v>
      </c>
      <c r="D8" s="4">
        <v>7421</v>
      </c>
      <c r="E8" s="5">
        <v>-6394</v>
      </c>
      <c r="F8" s="6">
        <v>-0.46283025696706476</v>
      </c>
      <c r="G8" s="7">
        <v>3745</v>
      </c>
      <c r="H8" s="8">
        <v>3076</v>
      </c>
      <c r="I8" s="5">
        <f t="shared" si="0"/>
        <v>-669</v>
      </c>
      <c r="J8" s="6">
        <f t="shared" si="1"/>
        <v>-0.17863818424566089</v>
      </c>
    </row>
    <row r="9" spans="1:10" ht="30" x14ac:dyDescent="0.25">
      <c r="A9" s="16" t="s">
        <v>10</v>
      </c>
      <c r="B9" s="9" t="s">
        <v>11</v>
      </c>
      <c r="C9" s="3">
        <v>2598</v>
      </c>
      <c r="D9" s="4">
        <v>1586</v>
      </c>
      <c r="E9" s="5">
        <v>-1012</v>
      </c>
      <c r="F9" s="6">
        <v>-0.38953040800615857</v>
      </c>
      <c r="G9" s="7">
        <v>622</v>
      </c>
      <c r="H9" s="8">
        <v>1072</v>
      </c>
      <c r="I9" s="5">
        <f t="shared" si="0"/>
        <v>450</v>
      </c>
      <c r="J9" s="6">
        <f t="shared" si="1"/>
        <v>0.72347266881028938</v>
      </c>
    </row>
    <row r="10" spans="1:10" x14ac:dyDescent="0.25">
      <c r="A10" s="16"/>
      <c r="B10" s="9" t="s">
        <v>12</v>
      </c>
      <c r="C10" s="3">
        <v>696</v>
      </c>
      <c r="D10" s="4">
        <v>475</v>
      </c>
      <c r="E10" s="5">
        <v>-221</v>
      </c>
      <c r="F10" s="6">
        <v>-0.31752873563218392</v>
      </c>
      <c r="G10" s="7">
        <v>415</v>
      </c>
      <c r="H10" s="8">
        <v>392</v>
      </c>
      <c r="I10" s="5">
        <f t="shared" si="0"/>
        <v>-23</v>
      </c>
      <c r="J10" s="6">
        <f t="shared" si="1"/>
        <v>-5.5421686746987948E-2</v>
      </c>
    </row>
    <row r="11" spans="1:10" x14ac:dyDescent="0.25">
      <c r="A11" s="16"/>
      <c r="B11" s="9" t="s">
        <v>13</v>
      </c>
      <c r="C11" s="3">
        <v>354</v>
      </c>
      <c r="D11" s="4">
        <v>97</v>
      </c>
      <c r="E11" s="5">
        <v>-257</v>
      </c>
      <c r="F11" s="6">
        <v>-0.72598870056497178</v>
      </c>
      <c r="G11" s="7">
        <v>752</v>
      </c>
      <c r="H11" s="8">
        <v>177</v>
      </c>
      <c r="I11" s="5">
        <f t="shared" si="0"/>
        <v>-575</v>
      </c>
      <c r="J11" s="6">
        <f t="shared" si="1"/>
        <v>-0.7646276595744681</v>
      </c>
    </row>
    <row r="12" spans="1:10" x14ac:dyDescent="0.25">
      <c r="A12" s="16"/>
      <c r="B12" s="9" t="s">
        <v>14</v>
      </c>
      <c r="C12" s="3">
        <v>95</v>
      </c>
      <c r="D12" s="4">
        <v>50</v>
      </c>
      <c r="E12" s="5">
        <v>-45</v>
      </c>
      <c r="F12" s="6">
        <v>-0.47368421052631576</v>
      </c>
      <c r="G12" s="7">
        <v>99</v>
      </c>
      <c r="H12" s="8">
        <v>90</v>
      </c>
      <c r="I12" s="5">
        <f t="shared" si="0"/>
        <v>-9</v>
      </c>
      <c r="J12" s="6">
        <f t="shared" si="1"/>
        <v>-9.0909090909090912E-2</v>
      </c>
    </row>
    <row r="13" spans="1:10" x14ac:dyDescent="0.25">
      <c r="A13" s="16"/>
      <c r="B13" s="9" t="s">
        <v>15</v>
      </c>
      <c r="C13" s="3">
        <v>1096</v>
      </c>
      <c r="D13" s="4">
        <v>596</v>
      </c>
      <c r="E13" s="5">
        <v>-500</v>
      </c>
      <c r="F13" s="6">
        <v>-0.45620437956204379</v>
      </c>
      <c r="G13" s="7">
        <v>305</v>
      </c>
      <c r="H13" s="8">
        <v>256</v>
      </c>
      <c r="I13" s="5">
        <f t="shared" si="0"/>
        <v>-49</v>
      </c>
      <c r="J13" s="6">
        <f t="shared" si="1"/>
        <v>-0.16065573770491803</v>
      </c>
    </row>
    <row r="14" spans="1:10" x14ac:dyDescent="0.25">
      <c r="A14" s="16"/>
      <c r="B14" s="9" t="s">
        <v>16</v>
      </c>
      <c r="C14" s="3">
        <v>314</v>
      </c>
      <c r="D14" s="4">
        <v>0</v>
      </c>
      <c r="E14" s="5">
        <v>-314</v>
      </c>
      <c r="F14" s="6">
        <v>-1</v>
      </c>
      <c r="G14" s="7">
        <v>0</v>
      </c>
      <c r="H14" s="8">
        <v>10</v>
      </c>
      <c r="I14" s="5">
        <f t="shared" si="0"/>
        <v>10</v>
      </c>
      <c r="J14" s="6">
        <v>1</v>
      </c>
    </row>
    <row r="15" spans="1:10" ht="30" x14ac:dyDescent="0.25">
      <c r="A15" s="16"/>
      <c r="B15" s="9" t="s">
        <v>17</v>
      </c>
      <c r="C15" s="3">
        <v>621</v>
      </c>
      <c r="D15" s="4">
        <v>166</v>
      </c>
      <c r="E15" s="5">
        <v>-455</v>
      </c>
      <c r="F15" s="6">
        <v>-0.73268921095008055</v>
      </c>
      <c r="G15" s="7">
        <v>441</v>
      </c>
      <c r="H15" s="8">
        <v>151</v>
      </c>
      <c r="I15" s="5">
        <f t="shared" si="0"/>
        <v>-290</v>
      </c>
      <c r="J15" s="6">
        <f t="shared" si="1"/>
        <v>-0.65759637188208619</v>
      </c>
    </row>
    <row r="16" spans="1:10" ht="30" x14ac:dyDescent="0.25">
      <c r="A16" s="16"/>
      <c r="B16" s="9" t="s">
        <v>18</v>
      </c>
      <c r="C16" s="3">
        <v>930</v>
      </c>
      <c r="D16" s="4">
        <v>144</v>
      </c>
      <c r="E16" s="5">
        <v>-786</v>
      </c>
      <c r="F16" s="6">
        <v>-0.84516129032258069</v>
      </c>
      <c r="G16" s="7">
        <v>86</v>
      </c>
      <c r="H16" s="8">
        <v>83</v>
      </c>
      <c r="I16" s="5">
        <f t="shared" si="0"/>
        <v>-3</v>
      </c>
      <c r="J16" s="6">
        <f t="shared" si="1"/>
        <v>-3.4883720930232558E-2</v>
      </c>
    </row>
    <row r="17" spans="1:10" ht="30" x14ac:dyDescent="0.25">
      <c r="A17" s="16"/>
      <c r="B17" s="9" t="s">
        <v>19</v>
      </c>
      <c r="C17" s="3">
        <v>50</v>
      </c>
      <c r="D17" s="4">
        <v>19</v>
      </c>
      <c r="E17" s="5">
        <v>-31</v>
      </c>
      <c r="F17" s="6">
        <v>-0.62</v>
      </c>
      <c r="G17" s="7">
        <v>9</v>
      </c>
      <c r="H17" s="8">
        <v>28</v>
      </c>
      <c r="I17" s="5">
        <f t="shared" si="0"/>
        <v>19</v>
      </c>
      <c r="J17" s="6">
        <f t="shared" si="1"/>
        <v>2.1111111111111112</v>
      </c>
    </row>
    <row r="18" spans="1:10" ht="45" x14ac:dyDescent="0.25">
      <c r="A18" s="16"/>
      <c r="B18" s="9" t="s">
        <v>20</v>
      </c>
      <c r="C18" s="3">
        <v>651</v>
      </c>
      <c r="D18" s="4">
        <v>306</v>
      </c>
      <c r="E18" s="5">
        <v>-345</v>
      </c>
      <c r="F18" s="6">
        <v>-0.52995391705069128</v>
      </c>
      <c r="G18" s="7">
        <v>488</v>
      </c>
      <c r="H18" s="8">
        <v>297</v>
      </c>
      <c r="I18" s="5">
        <f t="shared" si="0"/>
        <v>-191</v>
      </c>
      <c r="J18" s="6">
        <f t="shared" si="1"/>
        <v>-0.39139344262295084</v>
      </c>
    </row>
    <row r="19" spans="1:10" x14ac:dyDescent="0.25">
      <c r="A19" s="14" t="s">
        <v>21</v>
      </c>
      <c r="B19" s="14"/>
      <c r="C19" s="3">
        <v>477</v>
      </c>
      <c r="D19" s="4">
        <v>135</v>
      </c>
      <c r="E19" s="5">
        <v>-342</v>
      </c>
      <c r="F19" s="6">
        <v>-0.71698113207547165</v>
      </c>
      <c r="G19" s="7">
        <v>141</v>
      </c>
      <c r="H19" s="8">
        <v>342</v>
      </c>
      <c r="I19" s="5">
        <f t="shared" si="0"/>
        <v>201</v>
      </c>
      <c r="J19" s="6">
        <f t="shared" si="1"/>
        <v>1.425531914893617</v>
      </c>
    </row>
    <row r="20" spans="1:10" x14ac:dyDescent="0.25">
      <c r="A20" s="14" t="s">
        <v>22</v>
      </c>
      <c r="B20" s="14"/>
      <c r="C20" s="3">
        <v>19065</v>
      </c>
      <c r="D20" s="4">
        <v>14284</v>
      </c>
      <c r="E20" s="5">
        <v>-4781</v>
      </c>
      <c r="F20" s="6">
        <v>-0.25077366902701287</v>
      </c>
      <c r="G20" s="7">
        <v>4290</v>
      </c>
      <c r="H20" s="8">
        <v>4416</v>
      </c>
      <c r="I20" s="5">
        <f t="shared" si="0"/>
        <v>126</v>
      </c>
      <c r="J20" s="6">
        <f t="shared" si="1"/>
        <v>2.937062937062937E-2</v>
      </c>
    </row>
    <row r="21" spans="1:10" x14ac:dyDescent="0.25">
      <c r="A21" s="14" t="s">
        <v>23</v>
      </c>
      <c r="B21" s="14"/>
      <c r="C21" s="3">
        <v>54622</v>
      </c>
      <c r="D21" s="4">
        <v>33895</v>
      </c>
      <c r="E21" s="5">
        <v>-20727</v>
      </c>
      <c r="F21" s="6">
        <v>-0.37946248764234192</v>
      </c>
      <c r="G21" s="7">
        <v>6960</v>
      </c>
      <c r="H21" s="8">
        <v>5698</v>
      </c>
      <c r="I21" s="5">
        <f t="shared" si="0"/>
        <v>-1262</v>
      </c>
      <c r="J21" s="6">
        <f t="shared" si="1"/>
        <v>-0.18132183908045976</v>
      </c>
    </row>
    <row r="22" spans="1:10" x14ac:dyDescent="0.25">
      <c r="A22" s="14" t="s">
        <v>24</v>
      </c>
      <c r="B22" s="14"/>
      <c r="C22" s="3">
        <v>6240</v>
      </c>
      <c r="D22" s="4">
        <v>3707</v>
      </c>
      <c r="E22" s="5">
        <v>-2533</v>
      </c>
      <c r="F22" s="6">
        <v>-0.40592948717948718</v>
      </c>
      <c r="G22" s="7">
        <v>267</v>
      </c>
      <c r="H22" s="8">
        <v>381</v>
      </c>
      <c r="I22" s="5">
        <f t="shared" si="0"/>
        <v>114</v>
      </c>
      <c r="J22" s="6">
        <f t="shared" si="1"/>
        <v>0.42696629213483145</v>
      </c>
    </row>
    <row r="23" spans="1:10" x14ac:dyDescent="0.25">
      <c r="A23" s="14" t="s">
        <v>25</v>
      </c>
      <c r="B23" s="14"/>
      <c r="C23" s="3">
        <v>8606</v>
      </c>
      <c r="D23" s="4">
        <v>2992</v>
      </c>
      <c r="E23" s="5">
        <v>-5614</v>
      </c>
      <c r="F23" s="6">
        <v>-0.65233557982802692</v>
      </c>
      <c r="G23" s="7">
        <v>1344</v>
      </c>
      <c r="H23" s="8">
        <v>1207</v>
      </c>
      <c r="I23" s="5">
        <f t="shared" si="0"/>
        <v>-137</v>
      </c>
      <c r="J23" s="6">
        <f t="shared" si="1"/>
        <v>-0.10193452380952381</v>
      </c>
    </row>
    <row r="24" spans="1:10" x14ac:dyDescent="0.25">
      <c r="A24" s="14" t="s">
        <v>26</v>
      </c>
      <c r="B24" s="14"/>
      <c r="C24" s="3">
        <v>2770</v>
      </c>
      <c r="D24" s="4">
        <v>1636</v>
      </c>
      <c r="E24" s="5">
        <v>-1134</v>
      </c>
      <c r="F24" s="6">
        <v>-0.40938628158844764</v>
      </c>
      <c r="G24" s="7">
        <v>492</v>
      </c>
      <c r="H24" s="8">
        <v>719</v>
      </c>
      <c r="I24" s="5">
        <f t="shared" si="0"/>
        <v>227</v>
      </c>
      <c r="J24" s="6">
        <f t="shared" si="1"/>
        <v>0.4613821138211382</v>
      </c>
    </row>
    <row r="25" spans="1:10" x14ac:dyDescent="0.25">
      <c r="A25" s="14" t="s">
        <v>27</v>
      </c>
      <c r="B25" s="14"/>
      <c r="C25" s="3">
        <v>4193</v>
      </c>
      <c r="D25" s="4">
        <v>1829</v>
      </c>
      <c r="E25" s="5">
        <v>-2364</v>
      </c>
      <c r="F25" s="6">
        <v>-0.56379680419747202</v>
      </c>
      <c r="G25" s="7">
        <v>1113</v>
      </c>
      <c r="H25" s="8">
        <v>905</v>
      </c>
      <c r="I25" s="5">
        <f t="shared" si="0"/>
        <v>-208</v>
      </c>
      <c r="J25" s="6">
        <f t="shared" si="1"/>
        <v>-0.18688230008984727</v>
      </c>
    </row>
    <row r="26" spans="1:10" x14ac:dyDescent="0.25">
      <c r="A26" s="14" t="s">
        <v>28</v>
      </c>
      <c r="B26" s="14"/>
      <c r="C26" s="3">
        <v>9413</v>
      </c>
      <c r="D26" s="4">
        <v>6206</v>
      </c>
      <c r="E26" s="5">
        <v>-3207</v>
      </c>
      <c r="F26" s="6">
        <v>-0.34069903325188566</v>
      </c>
      <c r="G26" s="7">
        <v>1725</v>
      </c>
      <c r="H26" s="8">
        <v>1344</v>
      </c>
      <c r="I26" s="5">
        <f t="shared" si="0"/>
        <v>-381</v>
      </c>
      <c r="J26" s="6">
        <f t="shared" si="1"/>
        <v>-0.22086956521739132</v>
      </c>
    </row>
    <row r="27" spans="1:10" x14ac:dyDescent="0.25">
      <c r="A27" s="14" t="s">
        <v>29</v>
      </c>
      <c r="B27" s="14"/>
      <c r="C27" s="3">
        <v>9606</v>
      </c>
      <c r="D27" s="4">
        <v>3630</v>
      </c>
      <c r="E27" s="5">
        <v>-5976</v>
      </c>
      <c r="F27" s="6">
        <v>-0.62211118051217984</v>
      </c>
      <c r="G27" s="7">
        <v>1786</v>
      </c>
      <c r="H27" s="8">
        <v>1055</v>
      </c>
      <c r="I27" s="5">
        <f t="shared" si="0"/>
        <v>-731</v>
      </c>
      <c r="J27" s="6">
        <f t="shared" si="1"/>
        <v>-0.40929451287793955</v>
      </c>
    </row>
    <row r="28" spans="1:10" x14ac:dyDescent="0.25">
      <c r="A28" s="14" t="s">
        <v>30</v>
      </c>
      <c r="B28" s="14"/>
      <c r="C28" s="3">
        <v>2348</v>
      </c>
      <c r="D28" s="4">
        <v>1188</v>
      </c>
      <c r="E28" s="5">
        <v>-1160</v>
      </c>
      <c r="F28" s="6">
        <v>-0.49403747870528109</v>
      </c>
      <c r="G28" s="7">
        <v>477</v>
      </c>
      <c r="H28" s="8">
        <v>335</v>
      </c>
      <c r="I28" s="5">
        <f t="shared" si="0"/>
        <v>-142</v>
      </c>
      <c r="J28" s="6">
        <f t="shared" si="1"/>
        <v>-0.2976939203354298</v>
      </c>
    </row>
    <row r="29" spans="1:10" x14ac:dyDescent="0.25">
      <c r="A29" s="14" t="s">
        <v>31</v>
      </c>
      <c r="B29" s="14"/>
      <c r="C29" s="3">
        <v>509</v>
      </c>
      <c r="D29" s="4">
        <v>152</v>
      </c>
      <c r="E29" s="5">
        <v>-357</v>
      </c>
      <c r="F29" s="6">
        <v>-0.70137524557956776</v>
      </c>
      <c r="G29" s="7">
        <v>419</v>
      </c>
      <c r="H29" s="8">
        <v>374</v>
      </c>
      <c r="I29" s="5">
        <f t="shared" si="0"/>
        <v>-45</v>
      </c>
      <c r="J29" s="6">
        <f t="shared" si="1"/>
        <v>-0.10739856801909307</v>
      </c>
    </row>
    <row r="30" spans="1:10" x14ac:dyDescent="0.25">
      <c r="A30" s="14" t="s">
        <v>32</v>
      </c>
      <c r="B30" s="14"/>
      <c r="C30" s="3">
        <v>1507</v>
      </c>
      <c r="D30" s="4">
        <v>1</v>
      </c>
      <c r="E30" s="5">
        <v>-1506</v>
      </c>
      <c r="F30" s="6">
        <v>-0.99933642999336425</v>
      </c>
      <c r="G30" s="7">
        <v>37</v>
      </c>
      <c r="H30" s="8">
        <v>97</v>
      </c>
      <c r="I30" s="5">
        <f t="shared" si="0"/>
        <v>60</v>
      </c>
      <c r="J30" s="6">
        <f t="shared" si="1"/>
        <v>1.6216216216216217</v>
      </c>
    </row>
    <row r="31" spans="1:10" x14ac:dyDescent="0.25">
      <c r="A31" s="14" t="s">
        <v>33</v>
      </c>
      <c r="B31" s="14"/>
      <c r="C31" s="3">
        <v>5023</v>
      </c>
      <c r="D31" s="4">
        <v>1846</v>
      </c>
      <c r="E31" s="5">
        <v>-3177</v>
      </c>
      <c r="F31" s="6">
        <v>-0.63249054349990042</v>
      </c>
      <c r="G31" s="7">
        <v>962</v>
      </c>
      <c r="H31" s="8">
        <v>1124</v>
      </c>
      <c r="I31" s="5">
        <f t="shared" si="0"/>
        <v>162</v>
      </c>
      <c r="J31" s="6">
        <f t="shared" si="1"/>
        <v>0.16839916839916841</v>
      </c>
    </row>
    <row r="32" spans="1:10" x14ac:dyDescent="0.25">
      <c r="A32" s="14" t="s">
        <v>34</v>
      </c>
      <c r="B32" s="14"/>
      <c r="C32" s="3">
        <v>3251</v>
      </c>
      <c r="D32" s="4">
        <v>2391</v>
      </c>
      <c r="E32" s="5">
        <v>-860</v>
      </c>
      <c r="F32" s="6">
        <v>-0.2645339895416795</v>
      </c>
      <c r="G32" s="7">
        <v>486</v>
      </c>
      <c r="H32" s="8">
        <v>323</v>
      </c>
      <c r="I32" s="5">
        <f t="shared" si="0"/>
        <v>-163</v>
      </c>
      <c r="J32" s="6">
        <f t="shared" si="1"/>
        <v>-0.33539094650205764</v>
      </c>
    </row>
    <row r="33" spans="1:10" x14ac:dyDescent="0.25">
      <c r="A33" s="14" t="s">
        <v>35</v>
      </c>
      <c r="B33" s="14"/>
      <c r="C33" s="3">
        <v>5106</v>
      </c>
      <c r="D33" s="4">
        <v>1213</v>
      </c>
      <c r="E33" s="5">
        <v>-3893</v>
      </c>
      <c r="F33" s="6">
        <v>-0.76243634939287108</v>
      </c>
      <c r="G33" s="7">
        <v>52</v>
      </c>
      <c r="H33" s="8">
        <v>73</v>
      </c>
      <c r="I33" s="5">
        <f t="shared" si="0"/>
        <v>21</v>
      </c>
      <c r="J33" s="6">
        <f t="shared" si="1"/>
        <v>0.40384615384615385</v>
      </c>
    </row>
    <row r="34" spans="1:10" x14ac:dyDescent="0.25">
      <c r="A34" s="14" t="s">
        <v>36</v>
      </c>
      <c r="B34" s="14"/>
      <c r="C34" s="3">
        <v>643</v>
      </c>
      <c r="D34" s="4">
        <v>982</v>
      </c>
      <c r="E34" s="5">
        <v>339</v>
      </c>
      <c r="F34" s="6">
        <v>0.52721617418351474</v>
      </c>
      <c r="G34" s="7">
        <v>181</v>
      </c>
      <c r="H34" s="8">
        <v>178</v>
      </c>
      <c r="I34" s="5">
        <f t="shared" si="0"/>
        <v>-3</v>
      </c>
      <c r="J34" s="6">
        <f t="shared" si="1"/>
        <v>-1.6574585635359115E-2</v>
      </c>
    </row>
    <row r="35" spans="1:10" x14ac:dyDescent="0.25">
      <c r="A35" s="14" t="s">
        <v>37</v>
      </c>
      <c r="B35" s="14"/>
      <c r="C35" s="3">
        <v>195</v>
      </c>
      <c r="D35" s="4">
        <v>363</v>
      </c>
      <c r="E35" s="5">
        <v>168</v>
      </c>
      <c r="F35" s="6">
        <v>0.86153846153846159</v>
      </c>
      <c r="G35" s="7">
        <v>677</v>
      </c>
      <c r="H35" s="8">
        <v>212</v>
      </c>
      <c r="I35" s="5">
        <f t="shared" si="0"/>
        <v>-465</v>
      </c>
      <c r="J35" s="6">
        <f t="shared" si="1"/>
        <v>-0.68685376661742981</v>
      </c>
    </row>
    <row r="36" spans="1:10" x14ac:dyDescent="0.25">
      <c r="A36" s="14" t="s">
        <v>38</v>
      </c>
      <c r="B36" s="14"/>
      <c r="C36" s="3">
        <v>6999</v>
      </c>
      <c r="D36" s="4">
        <v>1876</v>
      </c>
      <c r="E36" s="5">
        <v>-5123</v>
      </c>
      <c r="F36" s="6">
        <v>-0.73196170881554512</v>
      </c>
      <c r="G36" s="7">
        <v>2159</v>
      </c>
      <c r="H36" s="8">
        <v>1646</v>
      </c>
      <c r="I36" s="5">
        <f t="shared" si="0"/>
        <v>-513</v>
      </c>
      <c r="J36" s="6">
        <f t="shared" si="1"/>
        <v>-0.23761000463177398</v>
      </c>
    </row>
    <row r="37" spans="1:10" x14ac:dyDescent="0.25">
      <c r="A37" s="14" t="s">
        <v>39</v>
      </c>
      <c r="B37" s="14"/>
      <c r="C37" s="3">
        <v>433</v>
      </c>
      <c r="D37" s="4">
        <v>149</v>
      </c>
      <c r="E37" s="5">
        <v>-284</v>
      </c>
      <c r="F37" s="6">
        <v>-0.65588914549653576</v>
      </c>
      <c r="G37" s="7">
        <v>132</v>
      </c>
      <c r="H37" s="8">
        <v>244</v>
      </c>
      <c r="I37" s="5">
        <f t="shared" si="0"/>
        <v>112</v>
      </c>
      <c r="J37" s="6">
        <f t="shared" si="1"/>
        <v>0.84848484848484851</v>
      </c>
    </row>
    <row r="38" spans="1:10" x14ac:dyDescent="0.25">
      <c r="A38" s="14" t="s">
        <v>40</v>
      </c>
      <c r="B38" s="14"/>
      <c r="C38" s="3">
        <v>5364</v>
      </c>
      <c r="D38" s="4">
        <v>1620</v>
      </c>
      <c r="E38" s="5">
        <v>-3744</v>
      </c>
      <c r="F38" s="6">
        <v>-0.69798657718120805</v>
      </c>
      <c r="G38" s="7">
        <v>998</v>
      </c>
      <c r="H38" s="8">
        <v>1256</v>
      </c>
      <c r="I38" s="5">
        <f t="shared" si="0"/>
        <v>258</v>
      </c>
      <c r="J38" s="6">
        <f t="shared" si="1"/>
        <v>0.25851703406813625</v>
      </c>
    </row>
    <row r="39" spans="1:10" x14ac:dyDescent="0.25">
      <c r="A39" s="14" t="s">
        <v>41</v>
      </c>
      <c r="B39" s="14"/>
      <c r="C39" s="3">
        <v>266</v>
      </c>
      <c r="D39" s="4">
        <v>62</v>
      </c>
      <c r="E39" s="5">
        <v>-204</v>
      </c>
      <c r="F39" s="6">
        <v>-0.76691729323308266</v>
      </c>
      <c r="G39" s="7">
        <v>260</v>
      </c>
      <c r="H39" s="8">
        <v>250</v>
      </c>
      <c r="I39" s="5">
        <f t="shared" si="0"/>
        <v>-10</v>
      </c>
      <c r="J39" s="6">
        <f t="shared" si="1"/>
        <v>-3.8461538461538464E-2</v>
      </c>
    </row>
    <row r="40" spans="1:10" x14ac:dyDescent="0.25">
      <c r="A40" s="14" t="s">
        <v>42</v>
      </c>
      <c r="B40" s="14"/>
      <c r="C40" s="3">
        <v>719</v>
      </c>
      <c r="D40" s="4">
        <v>311</v>
      </c>
      <c r="E40" s="5">
        <v>-408</v>
      </c>
      <c r="F40" s="6">
        <v>-0.56745479833101531</v>
      </c>
      <c r="G40" s="7">
        <v>103</v>
      </c>
      <c r="H40" s="8">
        <v>96</v>
      </c>
      <c r="I40" s="5">
        <f t="shared" si="0"/>
        <v>-7</v>
      </c>
      <c r="J40" s="6">
        <f t="shared" si="1"/>
        <v>-6.7961165048543687E-2</v>
      </c>
    </row>
    <row r="41" spans="1:10" x14ac:dyDescent="0.25">
      <c r="A41" s="14" t="s">
        <v>43</v>
      </c>
      <c r="B41" s="14"/>
      <c r="C41" s="3">
        <v>89</v>
      </c>
      <c r="D41" s="4">
        <v>0</v>
      </c>
      <c r="E41" s="5">
        <v>-89</v>
      </c>
      <c r="F41" s="6">
        <v>-1</v>
      </c>
      <c r="G41" s="7">
        <v>11</v>
      </c>
      <c r="H41" s="8">
        <v>5</v>
      </c>
      <c r="I41" s="5">
        <f t="shared" si="0"/>
        <v>-6</v>
      </c>
      <c r="J41" s="6">
        <f t="shared" si="1"/>
        <v>-0.54545454545454541</v>
      </c>
    </row>
    <row r="42" spans="1:10" x14ac:dyDescent="0.25">
      <c r="A42" s="16" t="s">
        <v>44</v>
      </c>
      <c r="B42" s="9" t="s">
        <v>45</v>
      </c>
      <c r="C42" s="3">
        <v>550</v>
      </c>
      <c r="D42" s="4">
        <v>486</v>
      </c>
      <c r="E42" s="5">
        <v>-64</v>
      </c>
      <c r="F42" s="6">
        <v>-0.11636363636363636</v>
      </c>
      <c r="G42" s="7">
        <v>0</v>
      </c>
      <c r="H42" s="8">
        <v>40</v>
      </c>
      <c r="I42" s="5">
        <f t="shared" si="0"/>
        <v>40</v>
      </c>
      <c r="J42" s="6">
        <v>1</v>
      </c>
    </row>
    <row r="43" spans="1:10" ht="30" x14ac:dyDescent="0.25">
      <c r="A43" s="16"/>
      <c r="B43" s="9" t="s">
        <v>46</v>
      </c>
      <c r="C43" s="3">
        <v>1227</v>
      </c>
      <c r="D43" s="4">
        <v>563</v>
      </c>
      <c r="E43" s="5">
        <v>-664</v>
      </c>
      <c r="F43" s="6">
        <v>-0.54115729421352898</v>
      </c>
      <c r="G43" s="7">
        <v>147</v>
      </c>
      <c r="H43" s="8">
        <v>73</v>
      </c>
      <c r="I43" s="5">
        <f t="shared" si="0"/>
        <v>-74</v>
      </c>
      <c r="J43" s="6">
        <f t="shared" si="1"/>
        <v>-0.50340136054421769</v>
      </c>
    </row>
    <row r="44" spans="1:10" ht="30" x14ac:dyDescent="0.25">
      <c r="A44" s="16"/>
      <c r="B44" s="9" t="s">
        <v>47</v>
      </c>
      <c r="C44" s="3">
        <v>315</v>
      </c>
      <c r="D44" s="4">
        <v>266</v>
      </c>
      <c r="E44" s="5">
        <v>-49</v>
      </c>
      <c r="F44" s="6">
        <v>-0.15555555555555556</v>
      </c>
      <c r="G44" s="7">
        <v>27</v>
      </c>
      <c r="H44" s="8">
        <v>22</v>
      </c>
      <c r="I44" s="5">
        <f t="shared" si="0"/>
        <v>-5</v>
      </c>
      <c r="J44" s="6">
        <f t="shared" si="1"/>
        <v>-0.18518518518518517</v>
      </c>
    </row>
    <row r="45" spans="1:10" x14ac:dyDescent="0.25">
      <c r="A45" s="10"/>
      <c r="B45" s="10" t="s">
        <v>48</v>
      </c>
      <c r="C45" s="3">
        <v>1478</v>
      </c>
      <c r="D45" s="4">
        <v>1896</v>
      </c>
      <c r="E45" s="5">
        <v>418</v>
      </c>
      <c r="F45" s="6">
        <v>0.28281461434370769</v>
      </c>
      <c r="G45" s="4">
        <v>1833</v>
      </c>
      <c r="H45" s="3">
        <v>2151</v>
      </c>
      <c r="I45" s="5">
        <f t="shared" si="0"/>
        <v>318</v>
      </c>
      <c r="J45" s="6">
        <f t="shared" si="1"/>
        <v>0.17348608837970539</v>
      </c>
    </row>
    <row r="46" spans="1:10" x14ac:dyDescent="0.25">
      <c r="A46" s="14" t="s">
        <v>49</v>
      </c>
      <c r="B46" s="14"/>
      <c r="C46" s="3">
        <v>7749</v>
      </c>
      <c r="D46" s="4">
        <v>5267</v>
      </c>
      <c r="E46" s="5">
        <v>-2482</v>
      </c>
      <c r="F46" s="6">
        <v>-0.3202993934701252</v>
      </c>
      <c r="G46" s="4">
        <v>4010</v>
      </c>
      <c r="H46" s="3">
        <v>3366</v>
      </c>
      <c r="I46" s="5">
        <f t="shared" si="0"/>
        <v>-644</v>
      </c>
      <c r="J46" s="6">
        <f t="shared" si="1"/>
        <v>-0.16059850374064838</v>
      </c>
    </row>
    <row r="47" spans="1:10" x14ac:dyDescent="0.25">
      <c r="A47" s="14" t="s">
        <v>50</v>
      </c>
      <c r="B47" s="14"/>
      <c r="C47" s="3">
        <v>1616</v>
      </c>
      <c r="D47" s="4">
        <v>1819</v>
      </c>
      <c r="E47" s="5">
        <v>203</v>
      </c>
      <c r="F47" s="6">
        <v>0.12561881188118812</v>
      </c>
      <c r="G47" s="4">
        <v>1651</v>
      </c>
      <c r="H47" s="3">
        <v>2114</v>
      </c>
      <c r="I47" s="5">
        <f t="shared" si="0"/>
        <v>463</v>
      </c>
      <c r="J47" s="6">
        <f t="shared" si="1"/>
        <v>0.28043609933373714</v>
      </c>
    </row>
    <row r="48" spans="1:10" x14ac:dyDescent="0.25">
      <c r="A48" s="14" t="s">
        <v>51</v>
      </c>
      <c r="B48" s="14"/>
      <c r="C48" s="3">
        <v>13248</v>
      </c>
      <c r="D48" s="4">
        <v>12967</v>
      </c>
      <c r="E48" s="5">
        <v>-281</v>
      </c>
      <c r="F48" s="6">
        <v>-2.1210748792270532E-2</v>
      </c>
      <c r="G48" s="4">
        <v>6675</v>
      </c>
      <c r="H48" s="3">
        <v>6665</v>
      </c>
      <c r="I48" s="5">
        <f t="shared" si="0"/>
        <v>-10</v>
      </c>
      <c r="J48" s="6">
        <f t="shared" si="1"/>
        <v>-1.4981273408239701E-3</v>
      </c>
    </row>
    <row r="49" spans="1:10" ht="30" x14ac:dyDescent="0.25">
      <c r="A49" s="16" t="s">
        <v>52</v>
      </c>
      <c r="B49" s="9" t="s">
        <v>53</v>
      </c>
      <c r="C49" s="3">
        <v>2593</v>
      </c>
      <c r="D49" s="4">
        <v>2273</v>
      </c>
      <c r="E49" s="5">
        <v>-320</v>
      </c>
      <c r="F49" s="6">
        <v>-0.12340917855765522</v>
      </c>
      <c r="G49" s="4">
        <v>2003</v>
      </c>
      <c r="H49" s="3">
        <v>2301</v>
      </c>
      <c r="I49" s="5">
        <f t="shared" si="0"/>
        <v>298</v>
      </c>
      <c r="J49" s="6">
        <f t="shared" si="1"/>
        <v>0.14877683474787817</v>
      </c>
    </row>
    <row r="50" spans="1:10" ht="45" x14ac:dyDescent="0.25">
      <c r="A50" s="16"/>
      <c r="B50" s="9" t="s">
        <v>54</v>
      </c>
      <c r="C50" s="3">
        <v>150</v>
      </c>
      <c r="D50" s="4">
        <v>386</v>
      </c>
      <c r="E50" s="5">
        <v>236</v>
      </c>
      <c r="F50" s="6">
        <v>1.5733333333333333</v>
      </c>
      <c r="G50" s="4">
        <v>145</v>
      </c>
      <c r="H50" s="3">
        <v>595</v>
      </c>
      <c r="I50" s="5">
        <f t="shared" si="0"/>
        <v>450</v>
      </c>
      <c r="J50" s="6">
        <f t="shared" si="1"/>
        <v>3.103448275862069</v>
      </c>
    </row>
    <row r="51" spans="1:10" x14ac:dyDescent="0.25">
      <c r="A51" s="16" t="s">
        <v>55</v>
      </c>
      <c r="B51" s="9" t="s">
        <v>56</v>
      </c>
      <c r="C51" s="3">
        <v>10520</v>
      </c>
      <c r="D51" s="4">
        <v>7069</v>
      </c>
      <c r="E51" s="5">
        <v>-3451</v>
      </c>
      <c r="F51" s="6">
        <v>-0.32804182509505703</v>
      </c>
      <c r="G51" s="11">
        <v>3498</v>
      </c>
      <c r="H51" s="11">
        <v>3025</v>
      </c>
      <c r="I51" s="5">
        <f t="shared" si="0"/>
        <v>-473</v>
      </c>
      <c r="J51" s="6">
        <f t="shared" si="1"/>
        <v>-0.13522012578616352</v>
      </c>
    </row>
    <row r="52" spans="1:10" x14ac:dyDescent="0.25">
      <c r="A52" s="16"/>
      <c r="B52" s="9" t="s">
        <v>57</v>
      </c>
      <c r="C52" s="3">
        <v>9636</v>
      </c>
      <c r="D52" s="4">
        <v>6316</v>
      </c>
      <c r="E52" s="5">
        <v>-3320</v>
      </c>
      <c r="F52" s="6">
        <v>-0.34454130344541306</v>
      </c>
      <c r="G52" s="11">
        <v>3213</v>
      </c>
      <c r="H52" s="11">
        <v>2809</v>
      </c>
      <c r="I52" s="5">
        <f t="shared" si="0"/>
        <v>-404</v>
      </c>
      <c r="J52" s="6">
        <f t="shared" si="1"/>
        <v>-0.12573918456271396</v>
      </c>
    </row>
    <row r="53" spans="1:10" ht="30" x14ac:dyDescent="0.25">
      <c r="A53" s="16"/>
      <c r="B53" s="9" t="s">
        <v>58</v>
      </c>
      <c r="C53" s="3">
        <v>26871</v>
      </c>
      <c r="D53" s="4">
        <v>23345</v>
      </c>
      <c r="E53" s="5">
        <v>-3526</v>
      </c>
      <c r="F53" s="6">
        <v>-0.13121953034870307</v>
      </c>
      <c r="G53" s="11">
        <v>6659</v>
      </c>
      <c r="H53" s="11">
        <v>5971</v>
      </c>
      <c r="I53" s="5">
        <f t="shared" si="0"/>
        <v>-688</v>
      </c>
      <c r="J53" s="6">
        <f t="shared" si="1"/>
        <v>-0.103318816639135</v>
      </c>
    </row>
    <row r="54" spans="1:10" x14ac:dyDescent="0.25">
      <c r="A54" s="16"/>
      <c r="B54" s="9" t="s">
        <v>59</v>
      </c>
      <c r="C54" s="3">
        <v>14358</v>
      </c>
      <c r="D54" s="4">
        <v>9506</v>
      </c>
      <c r="E54" s="5">
        <v>-4852</v>
      </c>
      <c r="F54" s="6">
        <v>-0.33793007382643825</v>
      </c>
      <c r="G54" s="11">
        <v>6411</v>
      </c>
      <c r="H54" s="11">
        <v>5772</v>
      </c>
      <c r="I54" s="5">
        <f t="shared" si="0"/>
        <v>-639</v>
      </c>
      <c r="J54" s="6">
        <f t="shared" si="1"/>
        <v>-9.9672437997192331E-2</v>
      </c>
    </row>
    <row r="55" spans="1:10" x14ac:dyDescent="0.25">
      <c r="A55" s="16"/>
      <c r="B55" s="9" t="s">
        <v>60</v>
      </c>
      <c r="C55" s="3">
        <v>4552</v>
      </c>
      <c r="D55" s="4">
        <v>3349</v>
      </c>
      <c r="E55" s="5">
        <v>-1203</v>
      </c>
      <c r="F55" s="6">
        <v>-0.26427943760984185</v>
      </c>
      <c r="G55" s="11">
        <v>2186</v>
      </c>
      <c r="H55" s="11">
        <v>2173</v>
      </c>
      <c r="I55" s="5">
        <f t="shared" si="0"/>
        <v>-13</v>
      </c>
      <c r="J55" s="6">
        <f t="shared" si="1"/>
        <v>-5.9469350411710887E-3</v>
      </c>
    </row>
    <row r="56" spans="1:10" ht="30" x14ac:dyDescent="0.25">
      <c r="A56" s="16"/>
      <c r="B56" s="9" t="s">
        <v>61</v>
      </c>
      <c r="C56" s="3">
        <v>5390</v>
      </c>
      <c r="D56" s="4">
        <v>4651</v>
      </c>
      <c r="E56" s="5">
        <v>-739</v>
      </c>
      <c r="F56" s="6">
        <v>-0.13710575139146566</v>
      </c>
      <c r="G56" s="11">
        <v>3406</v>
      </c>
      <c r="H56" s="11">
        <v>2993</v>
      </c>
      <c r="I56" s="5">
        <f t="shared" si="0"/>
        <v>-413</v>
      </c>
      <c r="J56" s="6">
        <f t="shared" si="1"/>
        <v>-0.12125660598943042</v>
      </c>
    </row>
    <row r="57" spans="1:10" ht="45" x14ac:dyDescent="0.25">
      <c r="A57" s="16"/>
      <c r="B57" s="9" t="s">
        <v>62</v>
      </c>
      <c r="C57" s="3">
        <v>1465</v>
      </c>
      <c r="D57" s="4">
        <v>981</v>
      </c>
      <c r="E57" s="5">
        <v>-484</v>
      </c>
      <c r="F57" s="6">
        <v>-0.33037542662116043</v>
      </c>
      <c r="G57" s="11">
        <v>564</v>
      </c>
      <c r="H57" s="11">
        <v>449</v>
      </c>
      <c r="I57" s="5">
        <f t="shared" si="0"/>
        <v>-115</v>
      </c>
      <c r="J57" s="6">
        <f t="shared" si="1"/>
        <v>-0.20390070921985815</v>
      </c>
    </row>
    <row r="58" spans="1:10" x14ac:dyDescent="0.25">
      <c r="A58" s="14" t="s">
        <v>63</v>
      </c>
      <c r="B58" s="14"/>
      <c r="C58" s="3">
        <v>11304</v>
      </c>
      <c r="D58" s="4">
        <v>6884</v>
      </c>
      <c r="E58" s="5">
        <v>-4420</v>
      </c>
      <c r="F58" s="6">
        <v>-0.39101203113941968</v>
      </c>
      <c r="G58" s="11">
        <v>1683</v>
      </c>
      <c r="H58" s="11">
        <v>1343</v>
      </c>
      <c r="I58" s="5">
        <f t="shared" si="0"/>
        <v>-340</v>
      </c>
      <c r="J58" s="6">
        <f t="shared" si="1"/>
        <v>-0.20202020202020202</v>
      </c>
    </row>
    <row r="59" spans="1:10" x14ac:dyDescent="0.25">
      <c r="A59" s="14" t="s">
        <v>64</v>
      </c>
      <c r="B59" s="14"/>
      <c r="C59" s="3">
        <v>30</v>
      </c>
      <c r="D59" s="4">
        <v>52</v>
      </c>
      <c r="E59" s="5">
        <v>22</v>
      </c>
      <c r="F59" s="6">
        <v>0.73333333333333328</v>
      </c>
      <c r="G59" s="11">
        <v>7</v>
      </c>
      <c r="H59" s="11">
        <v>46</v>
      </c>
      <c r="I59" s="5">
        <f t="shared" si="0"/>
        <v>39</v>
      </c>
      <c r="J59" s="6">
        <f t="shared" si="1"/>
        <v>5.5714285714285712</v>
      </c>
    </row>
    <row r="60" spans="1:10" ht="30" x14ac:dyDescent="0.25">
      <c r="A60" s="16" t="s">
        <v>65</v>
      </c>
      <c r="B60" s="9" t="s">
        <v>66</v>
      </c>
      <c r="C60" s="3">
        <v>17463</v>
      </c>
      <c r="D60" s="4">
        <v>10157</v>
      </c>
      <c r="E60" s="5">
        <v>-7306</v>
      </c>
      <c r="F60" s="6">
        <v>-0.41837026856782911</v>
      </c>
      <c r="G60" s="11">
        <v>6099</v>
      </c>
      <c r="H60" s="11">
        <v>5461</v>
      </c>
      <c r="I60" s="5">
        <f t="shared" si="0"/>
        <v>-638</v>
      </c>
      <c r="J60" s="6">
        <f t="shared" si="1"/>
        <v>-0.10460731267420889</v>
      </c>
    </row>
    <row r="61" spans="1:10" ht="30" x14ac:dyDescent="0.25">
      <c r="A61" s="16"/>
      <c r="B61" s="9" t="s">
        <v>67</v>
      </c>
      <c r="C61" s="3">
        <v>4833</v>
      </c>
      <c r="D61" s="4">
        <v>2596</v>
      </c>
      <c r="E61" s="5">
        <v>-2237</v>
      </c>
      <c r="F61" s="6">
        <v>-0.46285950755224498</v>
      </c>
      <c r="G61" s="11">
        <v>3663</v>
      </c>
      <c r="H61" s="11">
        <v>2667</v>
      </c>
      <c r="I61" s="5">
        <f t="shared" si="0"/>
        <v>-996</v>
      </c>
      <c r="J61" s="6">
        <f t="shared" si="1"/>
        <v>-0.27190827190827188</v>
      </c>
    </row>
    <row r="62" spans="1:10" ht="30" x14ac:dyDescent="0.25">
      <c r="A62" s="16"/>
      <c r="B62" s="9" t="s">
        <v>68</v>
      </c>
      <c r="C62" s="3">
        <v>1751</v>
      </c>
      <c r="D62" s="4">
        <v>1045</v>
      </c>
      <c r="E62" s="5">
        <v>-706</v>
      </c>
      <c r="F62" s="6">
        <v>-0.40319817247287265</v>
      </c>
      <c r="G62" s="11">
        <v>1842</v>
      </c>
      <c r="H62" s="11">
        <v>1120</v>
      </c>
      <c r="I62" s="5">
        <f t="shared" si="0"/>
        <v>-722</v>
      </c>
      <c r="J62" s="6">
        <f t="shared" si="1"/>
        <v>-0.39196525515743758</v>
      </c>
    </row>
    <row r="63" spans="1:10" x14ac:dyDescent="0.25">
      <c r="A63" s="14" t="s">
        <v>69</v>
      </c>
      <c r="B63" s="14"/>
      <c r="C63" s="3">
        <v>17363</v>
      </c>
      <c r="D63" s="4">
        <v>9799</v>
      </c>
      <c r="E63" s="5">
        <v>-7564</v>
      </c>
      <c r="F63" s="6">
        <v>-0.43563900247653053</v>
      </c>
      <c r="G63" s="11">
        <v>6323</v>
      </c>
      <c r="H63" s="11">
        <v>5678</v>
      </c>
      <c r="I63" s="5">
        <f t="shared" si="0"/>
        <v>-645</v>
      </c>
      <c r="J63" s="6">
        <f t="shared" si="1"/>
        <v>-0.10200854024988139</v>
      </c>
    </row>
    <row r="64" spans="1:10" ht="30" x14ac:dyDescent="0.25">
      <c r="A64" s="10"/>
      <c r="B64" s="10" t="s">
        <v>70</v>
      </c>
      <c r="C64" s="3">
        <v>3144</v>
      </c>
      <c r="D64" s="4">
        <v>2012</v>
      </c>
      <c r="E64" s="5">
        <v>-1132</v>
      </c>
      <c r="F64" s="6">
        <v>-0.36005089058524176</v>
      </c>
      <c r="G64" s="11">
        <v>2736</v>
      </c>
      <c r="H64" s="11">
        <v>1902</v>
      </c>
      <c r="I64" s="5">
        <f t="shared" si="0"/>
        <v>-834</v>
      </c>
      <c r="J64" s="6">
        <f t="shared" si="1"/>
        <v>-0.30482456140350878</v>
      </c>
    </row>
    <row r="65" spans="1:10" ht="30" x14ac:dyDescent="0.25">
      <c r="A65" s="10"/>
      <c r="B65" s="10" t="s">
        <v>71</v>
      </c>
      <c r="C65" s="3">
        <v>631</v>
      </c>
      <c r="D65" s="4">
        <v>263</v>
      </c>
      <c r="E65" s="5">
        <v>-368</v>
      </c>
      <c r="F65" s="6">
        <v>-0.58320126782884307</v>
      </c>
      <c r="G65" s="11">
        <v>91</v>
      </c>
      <c r="H65" s="11">
        <v>599</v>
      </c>
      <c r="I65" s="5">
        <f t="shared" si="0"/>
        <v>508</v>
      </c>
      <c r="J65" s="6">
        <f t="shared" si="1"/>
        <v>5.5824175824175821</v>
      </c>
    </row>
    <row r="66" spans="1:10" x14ac:dyDescent="0.25">
      <c r="A66" s="10"/>
      <c r="B66" s="10" t="s">
        <v>72</v>
      </c>
      <c r="C66" s="3">
        <v>5440</v>
      </c>
      <c r="D66" s="4">
        <v>1582</v>
      </c>
      <c r="E66" s="5">
        <v>-3858</v>
      </c>
      <c r="F66" s="6">
        <v>-0.70919117647058827</v>
      </c>
      <c r="G66" s="11">
        <v>2175</v>
      </c>
      <c r="H66" s="11">
        <v>1473</v>
      </c>
      <c r="I66" s="5">
        <f t="shared" si="0"/>
        <v>-702</v>
      </c>
      <c r="J66" s="6">
        <f t="shared" si="1"/>
        <v>-0.32275862068965516</v>
      </c>
    </row>
    <row r="67" spans="1:10" x14ac:dyDescent="0.25">
      <c r="A67" s="14" t="s">
        <v>73</v>
      </c>
      <c r="B67" s="14"/>
      <c r="C67" s="3">
        <v>1569</v>
      </c>
      <c r="D67" s="4">
        <v>870</v>
      </c>
      <c r="E67" s="5">
        <v>-699</v>
      </c>
      <c r="F67" s="6">
        <v>-0.44550669216061184</v>
      </c>
      <c r="G67" s="11">
        <v>540</v>
      </c>
      <c r="H67" s="11">
        <v>760</v>
      </c>
      <c r="I67" s="5">
        <f t="shared" si="0"/>
        <v>220</v>
      </c>
      <c r="J67" s="6">
        <f t="shared" si="1"/>
        <v>0.40740740740740738</v>
      </c>
    </row>
    <row r="68" spans="1:10" ht="45" x14ac:dyDescent="0.25">
      <c r="A68" s="16" t="s">
        <v>74</v>
      </c>
      <c r="B68" s="9" t="s">
        <v>75</v>
      </c>
      <c r="C68" s="3">
        <v>6340</v>
      </c>
      <c r="D68" s="4">
        <v>3946</v>
      </c>
      <c r="E68" s="5">
        <v>-2394</v>
      </c>
      <c r="F68" s="6">
        <v>-0.37760252365930597</v>
      </c>
      <c r="G68" s="11">
        <v>1696</v>
      </c>
      <c r="H68" s="11">
        <v>1494</v>
      </c>
      <c r="I68" s="5">
        <f t="shared" si="0"/>
        <v>-202</v>
      </c>
      <c r="J68" s="6">
        <f t="shared" si="1"/>
        <v>-0.11910377358490566</v>
      </c>
    </row>
    <row r="69" spans="1:10" ht="30" x14ac:dyDescent="0.25">
      <c r="A69" s="16"/>
      <c r="B69" s="9" t="s">
        <v>76</v>
      </c>
      <c r="C69" s="3">
        <v>5383</v>
      </c>
      <c r="D69" s="4">
        <v>4167</v>
      </c>
      <c r="E69" s="5">
        <v>-1216</v>
      </c>
      <c r="F69" s="6">
        <v>-0.22589634033067063</v>
      </c>
      <c r="G69" s="11">
        <v>2765</v>
      </c>
      <c r="H69" s="11">
        <v>1983</v>
      </c>
      <c r="I69" s="5">
        <f t="shared" ref="I69:I116" si="2">H69-G69</f>
        <v>-782</v>
      </c>
      <c r="J69" s="6">
        <f t="shared" ref="J69:J116" si="3">I69/G69</f>
        <v>-0.28282097649186255</v>
      </c>
    </row>
    <row r="70" spans="1:10" x14ac:dyDescent="0.25">
      <c r="A70" s="16"/>
      <c r="B70" s="9" t="s">
        <v>77</v>
      </c>
      <c r="C70" s="3">
        <v>3</v>
      </c>
      <c r="D70" s="4">
        <v>2</v>
      </c>
      <c r="E70" s="5">
        <v>-1</v>
      </c>
      <c r="F70" s="6">
        <v>-0.33333333333333331</v>
      </c>
      <c r="G70" s="11">
        <v>10</v>
      </c>
      <c r="H70" s="11">
        <v>30</v>
      </c>
      <c r="I70" s="5">
        <f t="shared" si="2"/>
        <v>20</v>
      </c>
      <c r="J70" s="6">
        <f t="shared" si="3"/>
        <v>2</v>
      </c>
    </row>
    <row r="71" spans="1:10" ht="30" x14ac:dyDescent="0.25">
      <c r="A71" s="16"/>
      <c r="B71" s="9" t="s">
        <v>78</v>
      </c>
      <c r="C71" s="3">
        <v>510</v>
      </c>
      <c r="D71" s="4">
        <v>346</v>
      </c>
      <c r="E71" s="5">
        <v>-164</v>
      </c>
      <c r="F71" s="6">
        <v>-0.32156862745098042</v>
      </c>
      <c r="G71" s="11">
        <v>80</v>
      </c>
      <c r="H71" s="11">
        <v>131</v>
      </c>
      <c r="I71" s="5">
        <f t="shared" si="2"/>
        <v>51</v>
      </c>
      <c r="J71" s="6">
        <f t="shared" si="3"/>
        <v>0.63749999999999996</v>
      </c>
    </row>
    <row r="72" spans="1:10" x14ac:dyDescent="0.25">
      <c r="A72" s="14" t="s">
        <v>79</v>
      </c>
      <c r="B72" s="14"/>
      <c r="C72" s="3">
        <v>45</v>
      </c>
      <c r="D72" s="4">
        <v>27</v>
      </c>
      <c r="E72" s="5">
        <v>-18</v>
      </c>
      <c r="F72" s="6">
        <v>-0.4</v>
      </c>
      <c r="G72" s="11">
        <v>6</v>
      </c>
      <c r="H72" s="11">
        <v>10</v>
      </c>
      <c r="I72" s="5">
        <f t="shared" si="2"/>
        <v>4</v>
      </c>
      <c r="J72" s="6">
        <f t="shared" si="3"/>
        <v>0.66666666666666663</v>
      </c>
    </row>
    <row r="73" spans="1:10" x14ac:dyDescent="0.25">
      <c r="A73" s="14" t="s">
        <v>80</v>
      </c>
      <c r="B73" s="14"/>
      <c r="C73" s="3">
        <v>16244</v>
      </c>
      <c r="D73" s="4">
        <v>16015</v>
      </c>
      <c r="E73" s="5">
        <v>-229</v>
      </c>
      <c r="F73" s="6">
        <v>-1.4097512927850284E-2</v>
      </c>
      <c r="G73" s="11">
        <v>1957</v>
      </c>
      <c r="H73" s="11">
        <v>1836</v>
      </c>
      <c r="I73" s="5">
        <f t="shared" si="2"/>
        <v>-121</v>
      </c>
      <c r="J73" s="6">
        <f t="shared" si="3"/>
        <v>-6.1829330608073579E-2</v>
      </c>
    </row>
    <row r="74" spans="1:10" x14ac:dyDescent="0.25">
      <c r="A74" s="14" t="s">
        <v>81</v>
      </c>
      <c r="B74" s="14"/>
      <c r="C74" s="3">
        <v>700</v>
      </c>
      <c r="D74" s="4">
        <v>632</v>
      </c>
      <c r="E74" s="5">
        <v>-68</v>
      </c>
      <c r="F74" s="6">
        <v>-9.7142857142857142E-2</v>
      </c>
      <c r="G74" s="11">
        <v>76</v>
      </c>
      <c r="H74" s="11">
        <v>279</v>
      </c>
      <c r="I74" s="5">
        <f t="shared" si="2"/>
        <v>203</v>
      </c>
      <c r="J74" s="6">
        <f t="shared" si="3"/>
        <v>2.6710526315789473</v>
      </c>
    </row>
    <row r="75" spans="1:10" x14ac:dyDescent="0.25">
      <c r="A75" s="14" t="s">
        <v>82</v>
      </c>
      <c r="B75" s="14"/>
      <c r="C75" s="3">
        <v>1361</v>
      </c>
      <c r="D75" s="4">
        <v>3015</v>
      </c>
      <c r="E75" s="5">
        <v>1654</v>
      </c>
      <c r="F75" s="6">
        <v>1.2152828802351212</v>
      </c>
      <c r="G75" s="11">
        <v>1111</v>
      </c>
      <c r="H75" s="11">
        <v>1635</v>
      </c>
      <c r="I75" s="5">
        <f t="shared" si="2"/>
        <v>524</v>
      </c>
      <c r="J75" s="6">
        <f t="shared" si="3"/>
        <v>0.47164716471647167</v>
      </c>
    </row>
    <row r="76" spans="1:10" x14ac:dyDescent="0.25">
      <c r="A76" s="14" t="s">
        <v>83</v>
      </c>
      <c r="B76" s="14"/>
      <c r="C76" s="3">
        <v>924</v>
      </c>
      <c r="D76" s="4">
        <v>2619</v>
      </c>
      <c r="E76" s="5">
        <v>1695</v>
      </c>
      <c r="F76" s="6">
        <v>1.8344155844155845</v>
      </c>
      <c r="G76" s="11">
        <v>697</v>
      </c>
      <c r="H76" s="11">
        <v>1347</v>
      </c>
      <c r="I76" s="5">
        <f t="shared" si="2"/>
        <v>650</v>
      </c>
      <c r="J76" s="6">
        <f t="shared" si="3"/>
        <v>0.93256814921090392</v>
      </c>
    </row>
    <row r="77" spans="1:10" x14ac:dyDescent="0.25">
      <c r="A77" s="14" t="s">
        <v>84</v>
      </c>
      <c r="B77" s="14"/>
      <c r="C77" s="3">
        <v>235</v>
      </c>
      <c r="D77" s="4">
        <v>139</v>
      </c>
      <c r="E77" s="5">
        <v>-96</v>
      </c>
      <c r="F77" s="6">
        <v>-0.40851063829787232</v>
      </c>
      <c r="G77" s="11">
        <v>202</v>
      </c>
      <c r="H77" s="11">
        <v>249</v>
      </c>
      <c r="I77" s="5">
        <f t="shared" si="2"/>
        <v>47</v>
      </c>
      <c r="J77" s="6">
        <f t="shared" si="3"/>
        <v>0.23267326732673269</v>
      </c>
    </row>
    <row r="78" spans="1:10" x14ac:dyDescent="0.25">
      <c r="A78" s="14" t="s">
        <v>85</v>
      </c>
      <c r="B78" s="14"/>
      <c r="C78" s="3">
        <v>868</v>
      </c>
      <c r="D78" s="4">
        <v>665</v>
      </c>
      <c r="E78" s="5">
        <v>-203</v>
      </c>
      <c r="F78" s="6">
        <v>-0.23387096774193547</v>
      </c>
      <c r="G78" s="11">
        <v>636</v>
      </c>
      <c r="H78" s="11">
        <v>477</v>
      </c>
      <c r="I78" s="5">
        <f t="shared" si="2"/>
        <v>-159</v>
      </c>
      <c r="J78" s="6">
        <f t="shared" si="3"/>
        <v>-0.25</v>
      </c>
    </row>
    <row r="79" spans="1:10" x14ac:dyDescent="0.25">
      <c r="A79" s="14" t="s">
        <v>86</v>
      </c>
      <c r="B79" s="14"/>
      <c r="C79" s="3">
        <v>1473</v>
      </c>
      <c r="D79" s="4">
        <v>864</v>
      </c>
      <c r="E79" s="5">
        <v>-609</v>
      </c>
      <c r="F79" s="6">
        <v>-0.4134419551934827</v>
      </c>
      <c r="G79" s="11">
        <v>450</v>
      </c>
      <c r="H79" s="11">
        <v>403</v>
      </c>
      <c r="I79" s="5">
        <f t="shared" si="2"/>
        <v>-47</v>
      </c>
      <c r="J79" s="6">
        <f t="shared" si="3"/>
        <v>-0.10444444444444445</v>
      </c>
    </row>
    <row r="80" spans="1:10" x14ac:dyDescent="0.25">
      <c r="A80" s="10"/>
      <c r="B80" s="10" t="s">
        <v>87</v>
      </c>
      <c r="C80" s="3">
        <v>1939</v>
      </c>
      <c r="D80" s="4">
        <v>911</v>
      </c>
      <c r="E80" s="5">
        <v>-1028</v>
      </c>
      <c r="F80" s="6">
        <v>-0.53017019082001027</v>
      </c>
      <c r="G80" s="11">
        <v>161</v>
      </c>
      <c r="H80" s="11">
        <v>635</v>
      </c>
      <c r="I80" s="5">
        <f t="shared" si="2"/>
        <v>474</v>
      </c>
      <c r="J80" s="6">
        <f t="shared" si="3"/>
        <v>2.9440993788819876</v>
      </c>
    </row>
    <row r="81" spans="1:10" x14ac:dyDescent="0.25">
      <c r="A81" s="14" t="s">
        <v>88</v>
      </c>
      <c r="B81" s="14"/>
      <c r="C81" s="3">
        <v>0</v>
      </c>
      <c r="D81" s="4">
        <v>11</v>
      </c>
      <c r="E81" s="5">
        <v>11</v>
      </c>
      <c r="F81" s="12"/>
      <c r="G81" s="11">
        <v>62</v>
      </c>
      <c r="H81" s="11">
        <v>80</v>
      </c>
      <c r="I81" s="5">
        <f t="shared" si="2"/>
        <v>18</v>
      </c>
      <c r="J81" s="6">
        <f t="shared" si="3"/>
        <v>0.29032258064516131</v>
      </c>
    </row>
    <row r="82" spans="1:10" x14ac:dyDescent="0.25">
      <c r="A82" s="14" t="s">
        <v>89</v>
      </c>
      <c r="B82" s="14"/>
      <c r="C82" s="3">
        <v>16</v>
      </c>
      <c r="D82" s="4">
        <v>0</v>
      </c>
      <c r="E82" s="5">
        <v>-16</v>
      </c>
      <c r="F82" s="12">
        <v>-1</v>
      </c>
      <c r="G82" s="11">
        <v>57</v>
      </c>
      <c r="H82" s="11">
        <v>20</v>
      </c>
      <c r="I82" s="5">
        <f t="shared" si="2"/>
        <v>-37</v>
      </c>
      <c r="J82" s="6">
        <f t="shared" si="3"/>
        <v>-0.64912280701754388</v>
      </c>
    </row>
    <row r="83" spans="1:10" x14ac:dyDescent="0.25">
      <c r="A83" s="14" t="s">
        <v>90</v>
      </c>
      <c r="B83" s="14"/>
      <c r="C83" s="3">
        <v>769</v>
      </c>
      <c r="D83" s="4">
        <v>477</v>
      </c>
      <c r="E83" s="5">
        <v>-292</v>
      </c>
      <c r="F83" s="12">
        <v>-0.37971391417425226</v>
      </c>
      <c r="G83" s="11">
        <v>634</v>
      </c>
      <c r="H83" s="11">
        <v>591</v>
      </c>
      <c r="I83" s="5">
        <f t="shared" si="2"/>
        <v>-43</v>
      </c>
      <c r="J83" s="6">
        <f t="shared" si="3"/>
        <v>-6.7823343848580436E-2</v>
      </c>
    </row>
    <row r="84" spans="1:10" x14ac:dyDescent="0.25">
      <c r="A84" s="16" t="s">
        <v>91</v>
      </c>
      <c r="B84" s="9" t="s">
        <v>59</v>
      </c>
      <c r="C84" s="3">
        <v>601</v>
      </c>
      <c r="D84" s="4">
        <v>270</v>
      </c>
      <c r="E84" s="5">
        <v>-331</v>
      </c>
      <c r="F84" s="12">
        <v>-0.55074875207986684</v>
      </c>
      <c r="G84" s="11">
        <v>26</v>
      </c>
      <c r="H84" s="11">
        <v>21</v>
      </c>
      <c r="I84" s="5">
        <f t="shared" si="2"/>
        <v>-5</v>
      </c>
      <c r="J84" s="6">
        <f t="shared" si="3"/>
        <v>-0.19230769230769232</v>
      </c>
    </row>
    <row r="85" spans="1:10" x14ac:dyDescent="0.25">
      <c r="A85" s="16"/>
      <c r="B85" s="9" t="s">
        <v>92</v>
      </c>
      <c r="C85" s="3">
        <v>28</v>
      </c>
      <c r="D85" s="4">
        <v>2</v>
      </c>
      <c r="E85" s="5">
        <v>-26</v>
      </c>
      <c r="F85" s="12">
        <v>-0.9285714285714286</v>
      </c>
      <c r="G85" s="11">
        <v>22</v>
      </c>
      <c r="H85" s="11">
        <v>22</v>
      </c>
      <c r="I85" s="5">
        <f t="shared" si="2"/>
        <v>0</v>
      </c>
      <c r="J85" s="6">
        <f t="shared" si="3"/>
        <v>0</v>
      </c>
    </row>
    <row r="86" spans="1:10" x14ac:dyDescent="0.25">
      <c r="A86" s="16"/>
      <c r="B86" s="9" t="s">
        <v>93</v>
      </c>
      <c r="C86" s="3">
        <v>61</v>
      </c>
      <c r="D86" s="4">
        <v>6</v>
      </c>
      <c r="E86" s="5">
        <v>-55</v>
      </c>
      <c r="F86" s="12">
        <v>-0.90163934426229508</v>
      </c>
      <c r="G86" s="11">
        <v>66</v>
      </c>
      <c r="H86" s="11">
        <v>31</v>
      </c>
      <c r="I86" s="5">
        <f t="shared" si="2"/>
        <v>-35</v>
      </c>
      <c r="J86" s="6">
        <f t="shared" si="3"/>
        <v>-0.53030303030303028</v>
      </c>
    </row>
    <row r="87" spans="1:10" x14ac:dyDescent="0.25">
      <c r="A87" s="16"/>
      <c r="B87" s="9" t="s">
        <v>94</v>
      </c>
      <c r="C87" s="3">
        <v>20</v>
      </c>
      <c r="D87" s="4">
        <v>0</v>
      </c>
      <c r="E87" s="5">
        <v>-20</v>
      </c>
      <c r="F87" s="12">
        <v>-1</v>
      </c>
      <c r="G87" s="11">
        <v>0</v>
      </c>
      <c r="H87" s="11">
        <v>5</v>
      </c>
      <c r="I87" s="5">
        <f t="shared" si="2"/>
        <v>5</v>
      </c>
      <c r="J87" s="6">
        <v>1</v>
      </c>
    </row>
    <row r="88" spans="1:10" x14ac:dyDescent="0.25">
      <c r="A88" s="16"/>
      <c r="B88" s="9" t="s">
        <v>95</v>
      </c>
      <c r="C88" s="3">
        <v>0</v>
      </c>
      <c r="D88" s="4">
        <v>0</v>
      </c>
      <c r="E88" s="5">
        <v>0</v>
      </c>
      <c r="F88" s="12">
        <v>0</v>
      </c>
      <c r="G88" s="11">
        <v>0</v>
      </c>
      <c r="H88" s="11">
        <v>5</v>
      </c>
      <c r="I88" s="5">
        <f t="shared" si="2"/>
        <v>5</v>
      </c>
      <c r="J88" s="6">
        <v>1</v>
      </c>
    </row>
    <row r="89" spans="1:10" ht="30" x14ac:dyDescent="0.25">
      <c r="A89" s="16"/>
      <c r="B89" s="9" t="s">
        <v>96</v>
      </c>
      <c r="C89" s="3">
        <v>0</v>
      </c>
      <c r="D89" s="4">
        <v>0</v>
      </c>
      <c r="E89" s="5">
        <v>0</v>
      </c>
      <c r="F89" s="12">
        <v>0</v>
      </c>
      <c r="G89" s="11">
        <v>0</v>
      </c>
      <c r="H89" s="11">
        <v>10</v>
      </c>
      <c r="I89" s="5">
        <f t="shared" si="2"/>
        <v>10</v>
      </c>
      <c r="J89" s="6">
        <v>1</v>
      </c>
    </row>
    <row r="90" spans="1:10" x14ac:dyDescent="0.25">
      <c r="A90" s="14" t="s">
        <v>97</v>
      </c>
      <c r="B90" s="14"/>
      <c r="C90" s="3">
        <v>1442</v>
      </c>
      <c r="D90" s="4">
        <v>144</v>
      </c>
      <c r="E90" s="5">
        <v>-1298</v>
      </c>
      <c r="F90" s="12">
        <v>-0.90013869625520115</v>
      </c>
      <c r="G90" s="11">
        <v>56</v>
      </c>
      <c r="H90" s="11">
        <v>54</v>
      </c>
      <c r="I90" s="5">
        <f t="shared" si="2"/>
        <v>-2</v>
      </c>
      <c r="J90" s="6">
        <f t="shared" si="3"/>
        <v>-3.5714285714285712E-2</v>
      </c>
    </row>
    <row r="91" spans="1:10" ht="23.45" customHeight="1" x14ac:dyDescent="0.25">
      <c r="A91" s="14" t="s">
        <v>98</v>
      </c>
      <c r="B91" s="14"/>
      <c r="C91" s="3">
        <v>6364</v>
      </c>
      <c r="D91" s="4">
        <v>5986</v>
      </c>
      <c r="E91" s="5">
        <v>-378</v>
      </c>
      <c r="F91" s="12">
        <v>-5.9396605908233813E-2</v>
      </c>
      <c r="G91" s="7">
        <v>2210</v>
      </c>
      <c r="H91" s="8">
        <v>1986</v>
      </c>
      <c r="I91" s="5">
        <f t="shared" si="2"/>
        <v>-224</v>
      </c>
      <c r="J91" s="6">
        <f t="shared" si="3"/>
        <v>-0.10135746606334842</v>
      </c>
    </row>
    <row r="92" spans="1:10" x14ac:dyDescent="0.25">
      <c r="A92" s="14" t="s">
        <v>99</v>
      </c>
      <c r="B92" s="14"/>
      <c r="C92" s="3">
        <v>84</v>
      </c>
      <c r="D92" s="4">
        <v>80</v>
      </c>
      <c r="E92" s="5">
        <v>-4</v>
      </c>
      <c r="F92" s="12">
        <v>-4.7619047619047616E-2</v>
      </c>
      <c r="G92" s="7">
        <v>16</v>
      </c>
      <c r="H92" s="8">
        <v>110</v>
      </c>
      <c r="I92" s="5">
        <f t="shared" si="2"/>
        <v>94</v>
      </c>
      <c r="J92" s="6">
        <f t="shared" si="3"/>
        <v>5.875</v>
      </c>
    </row>
    <row r="93" spans="1:10" x14ac:dyDescent="0.25">
      <c r="A93" s="14" t="s">
        <v>100</v>
      </c>
      <c r="B93" s="14"/>
      <c r="C93" s="3">
        <v>445</v>
      </c>
      <c r="D93" s="4">
        <v>295</v>
      </c>
      <c r="E93" s="5">
        <v>-150</v>
      </c>
      <c r="F93" s="12">
        <v>-0.33707865168539325</v>
      </c>
      <c r="G93" s="7">
        <v>80</v>
      </c>
      <c r="H93" s="8">
        <v>147</v>
      </c>
      <c r="I93" s="5">
        <f t="shared" si="2"/>
        <v>67</v>
      </c>
      <c r="J93" s="6">
        <f t="shared" si="3"/>
        <v>0.83750000000000002</v>
      </c>
    </row>
    <row r="94" spans="1:10" x14ac:dyDescent="0.25">
      <c r="A94" s="14" t="s">
        <v>101</v>
      </c>
      <c r="B94" s="14"/>
      <c r="C94" s="3">
        <v>20</v>
      </c>
      <c r="D94" s="4">
        <v>16</v>
      </c>
      <c r="E94" s="5">
        <v>-4</v>
      </c>
      <c r="F94" s="12">
        <v>-0.2</v>
      </c>
      <c r="G94" s="7">
        <v>0</v>
      </c>
      <c r="H94" s="8">
        <v>5</v>
      </c>
      <c r="I94" s="5">
        <f t="shared" si="2"/>
        <v>5</v>
      </c>
      <c r="J94" s="6">
        <v>1</v>
      </c>
    </row>
    <row r="95" spans="1:10" x14ac:dyDescent="0.25">
      <c r="A95" s="14" t="s">
        <v>102</v>
      </c>
      <c r="B95" s="14"/>
      <c r="C95" s="3">
        <v>0</v>
      </c>
      <c r="D95" s="4">
        <v>0</v>
      </c>
      <c r="E95" s="5">
        <v>0</v>
      </c>
      <c r="F95" s="12">
        <v>0</v>
      </c>
      <c r="G95" s="7">
        <v>0</v>
      </c>
      <c r="H95" s="8">
        <v>30</v>
      </c>
      <c r="I95" s="5">
        <f t="shared" si="2"/>
        <v>30</v>
      </c>
      <c r="J95" s="6">
        <v>1</v>
      </c>
    </row>
    <row r="96" spans="1:10" ht="22.15" customHeight="1" x14ac:dyDescent="0.25">
      <c r="A96" s="14" t="s">
        <v>103</v>
      </c>
      <c r="B96" s="14"/>
      <c r="C96" s="3">
        <v>80</v>
      </c>
      <c r="D96" s="4">
        <v>708</v>
      </c>
      <c r="E96" s="5">
        <v>628</v>
      </c>
      <c r="F96" s="12">
        <v>7.85</v>
      </c>
      <c r="G96" s="4">
        <v>0</v>
      </c>
      <c r="H96" s="3">
        <v>115</v>
      </c>
      <c r="I96" s="5">
        <f t="shared" si="2"/>
        <v>115</v>
      </c>
      <c r="J96" s="6">
        <v>1</v>
      </c>
    </row>
    <row r="97" spans="1:10" ht="45" x14ac:dyDescent="0.25">
      <c r="A97" s="16" t="s">
        <v>104</v>
      </c>
      <c r="B97" s="9" t="s">
        <v>105</v>
      </c>
      <c r="C97" s="3">
        <v>1650</v>
      </c>
      <c r="D97" s="4">
        <v>418</v>
      </c>
      <c r="E97" s="5">
        <v>-1232</v>
      </c>
      <c r="F97" s="12">
        <v>-0.7466666666666667</v>
      </c>
      <c r="G97" s="4">
        <v>431</v>
      </c>
      <c r="H97" s="3">
        <v>189</v>
      </c>
      <c r="I97" s="5">
        <f t="shared" si="2"/>
        <v>-242</v>
      </c>
      <c r="J97" s="6">
        <f t="shared" si="3"/>
        <v>-0.56148491879350348</v>
      </c>
    </row>
    <row r="98" spans="1:10" ht="60" x14ac:dyDescent="0.25">
      <c r="A98" s="16"/>
      <c r="B98" s="9" t="s">
        <v>106</v>
      </c>
      <c r="C98" s="3">
        <v>272</v>
      </c>
      <c r="D98" s="4">
        <v>40</v>
      </c>
      <c r="E98" s="5">
        <v>-232</v>
      </c>
      <c r="F98" s="12">
        <v>-0.8529411764705882</v>
      </c>
      <c r="G98" s="4">
        <v>175</v>
      </c>
      <c r="H98" s="3">
        <v>132</v>
      </c>
      <c r="I98" s="5">
        <f t="shared" si="2"/>
        <v>-43</v>
      </c>
      <c r="J98" s="6">
        <f t="shared" si="3"/>
        <v>-0.24571428571428572</v>
      </c>
    </row>
    <row r="99" spans="1:10" x14ac:dyDescent="0.25">
      <c r="A99" s="14" t="s">
        <v>107</v>
      </c>
      <c r="B99" s="14"/>
      <c r="C99" s="3">
        <v>2219</v>
      </c>
      <c r="D99" s="4">
        <v>2244</v>
      </c>
      <c r="E99" s="5">
        <v>25</v>
      </c>
      <c r="F99" s="12">
        <v>1.1266336187471835E-2</v>
      </c>
      <c r="G99" s="4">
        <v>1866</v>
      </c>
      <c r="H99" s="3">
        <v>2392</v>
      </c>
      <c r="I99" s="5">
        <f t="shared" si="2"/>
        <v>526</v>
      </c>
      <c r="J99" s="6">
        <f t="shared" si="3"/>
        <v>0.28188638799571275</v>
      </c>
    </row>
    <row r="100" spans="1:10" x14ac:dyDescent="0.25">
      <c r="A100" s="14" t="s">
        <v>108</v>
      </c>
      <c r="B100" s="14"/>
      <c r="C100" s="3">
        <v>3292</v>
      </c>
      <c r="D100" s="4">
        <v>490</v>
      </c>
      <c r="E100" s="5">
        <v>-2802</v>
      </c>
      <c r="F100" s="12">
        <v>-0.8511543134872418</v>
      </c>
      <c r="G100" s="4">
        <v>122</v>
      </c>
      <c r="H100" s="3">
        <v>120</v>
      </c>
      <c r="I100" s="5">
        <f t="shared" si="2"/>
        <v>-2</v>
      </c>
      <c r="J100" s="6">
        <f t="shared" si="3"/>
        <v>-1.6393442622950821E-2</v>
      </c>
    </row>
    <row r="101" spans="1:10" x14ac:dyDescent="0.25">
      <c r="A101" s="14" t="s">
        <v>109</v>
      </c>
      <c r="B101" s="14"/>
      <c r="C101" s="3">
        <v>55</v>
      </c>
      <c r="D101" s="4">
        <v>0</v>
      </c>
      <c r="E101" s="5">
        <v>-55</v>
      </c>
      <c r="F101" s="12">
        <v>-1</v>
      </c>
      <c r="G101" s="4">
        <v>0</v>
      </c>
      <c r="H101" s="3">
        <v>15</v>
      </c>
      <c r="I101" s="5">
        <f t="shared" si="2"/>
        <v>15</v>
      </c>
      <c r="J101" s="6">
        <v>1</v>
      </c>
    </row>
    <row r="102" spans="1:10" x14ac:dyDescent="0.25">
      <c r="A102" s="14" t="s">
        <v>110</v>
      </c>
      <c r="B102" s="14"/>
      <c r="C102" s="3">
        <v>36</v>
      </c>
      <c r="D102" s="4">
        <v>75</v>
      </c>
      <c r="E102" s="5">
        <v>39</v>
      </c>
      <c r="F102" s="12">
        <v>1.0833333333333333</v>
      </c>
      <c r="G102" s="4">
        <v>328</v>
      </c>
      <c r="H102" s="3">
        <v>416</v>
      </c>
      <c r="I102" s="5">
        <f t="shared" si="2"/>
        <v>88</v>
      </c>
      <c r="J102" s="6">
        <f t="shared" si="3"/>
        <v>0.26829268292682928</v>
      </c>
    </row>
    <row r="103" spans="1:10" x14ac:dyDescent="0.25">
      <c r="A103" s="14" t="s">
        <v>111</v>
      </c>
      <c r="B103" s="14"/>
      <c r="C103" s="3">
        <v>893</v>
      </c>
      <c r="D103" s="4">
        <v>657</v>
      </c>
      <c r="E103" s="5">
        <v>-236</v>
      </c>
      <c r="F103" s="12">
        <v>-0.2642777155655095</v>
      </c>
      <c r="G103" s="4">
        <v>843</v>
      </c>
      <c r="H103" s="3">
        <v>873</v>
      </c>
      <c r="I103" s="5">
        <f t="shared" si="2"/>
        <v>30</v>
      </c>
      <c r="J103" s="6">
        <f t="shared" si="3"/>
        <v>3.5587188612099648E-2</v>
      </c>
    </row>
    <row r="104" spans="1:10" x14ac:dyDescent="0.25">
      <c r="A104" s="14" t="s">
        <v>112</v>
      </c>
      <c r="B104" s="14"/>
      <c r="C104" s="3">
        <v>1407</v>
      </c>
      <c r="D104" s="4">
        <v>1181</v>
      </c>
      <c r="E104" s="5">
        <v>-226</v>
      </c>
      <c r="F104" s="12">
        <v>-0.16062544420753375</v>
      </c>
      <c r="G104" s="4">
        <v>1443</v>
      </c>
      <c r="H104" s="3">
        <v>917</v>
      </c>
      <c r="I104" s="5">
        <f t="shared" si="2"/>
        <v>-526</v>
      </c>
      <c r="J104" s="6">
        <f t="shared" si="3"/>
        <v>-0.3645183645183645</v>
      </c>
    </row>
    <row r="105" spans="1:10" x14ac:dyDescent="0.25">
      <c r="A105" s="14" t="s">
        <v>113</v>
      </c>
      <c r="B105" s="14"/>
      <c r="C105" s="3">
        <v>51209</v>
      </c>
      <c r="D105" s="4">
        <v>31698</v>
      </c>
      <c r="E105" s="5">
        <v>-19511</v>
      </c>
      <c r="F105" s="12">
        <v>-0.38100724482024645</v>
      </c>
      <c r="G105" s="4">
        <v>5139</v>
      </c>
      <c r="H105" s="3">
        <v>4081</v>
      </c>
      <c r="I105" s="5">
        <f t="shared" si="2"/>
        <v>-1058</v>
      </c>
      <c r="J105" s="6">
        <f t="shared" si="3"/>
        <v>-0.20587662969449308</v>
      </c>
    </row>
    <row r="106" spans="1:10" x14ac:dyDescent="0.25">
      <c r="A106" s="14" t="s">
        <v>114</v>
      </c>
      <c r="B106" s="14"/>
      <c r="C106" s="3">
        <v>617</v>
      </c>
      <c r="D106" s="4">
        <v>164</v>
      </c>
      <c r="E106" s="5">
        <v>-453</v>
      </c>
      <c r="F106" s="12">
        <v>-0.73419773095623986</v>
      </c>
      <c r="G106" s="4">
        <v>415</v>
      </c>
      <c r="H106" s="3">
        <v>334</v>
      </c>
      <c r="I106" s="5">
        <f t="shared" si="2"/>
        <v>-81</v>
      </c>
      <c r="J106" s="6">
        <f t="shared" si="3"/>
        <v>-0.19518072289156627</v>
      </c>
    </row>
    <row r="107" spans="1:10" x14ac:dyDescent="0.25">
      <c r="A107" s="15" t="s">
        <v>115</v>
      </c>
      <c r="B107" s="15"/>
      <c r="C107" s="3">
        <v>728</v>
      </c>
      <c r="D107" s="4">
        <v>232</v>
      </c>
      <c r="E107" s="5">
        <v>-496</v>
      </c>
      <c r="F107" s="12">
        <v>-0.68131868131868134</v>
      </c>
      <c r="G107" s="4">
        <v>864</v>
      </c>
      <c r="H107" s="3">
        <v>585</v>
      </c>
      <c r="I107" s="5">
        <f t="shared" si="2"/>
        <v>-279</v>
      </c>
      <c r="J107" s="6">
        <f t="shared" si="3"/>
        <v>-0.32291666666666669</v>
      </c>
    </row>
    <row r="108" spans="1:10" x14ac:dyDescent="0.25">
      <c r="A108" s="14" t="s">
        <v>116</v>
      </c>
      <c r="B108" s="14"/>
      <c r="C108" s="3">
        <v>1375</v>
      </c>
      <c r="D108" s="4">
        <v>1221</v>
      </c>
      <c r="E108" s="5">
        <v>-154</v>
      </c>
      <c r="F108" s="12">
        <v>-0.112</v>
      </c>
      <c r="G108" s="4">
        <v>1433</v>
      </c>
      <c r="H108" s="3">
        <v>1948</v>
      </c>
      <c r="I108" s="5">
        <f t="shared" si="2"/>
        <v>515</v>
      </c>
      <c r="J108" s="6">
        <f t="shared" si="3"/>
        <v>0.35938590369853457</v>
      </c>
    </row>
    <row r="109" spans="1:10" x14ac:dyDescent="0.25">
      <c r="A109" s="14" t="s">
        <v>117</v>
      </c>
      <c r="B109" s="14"/>
      <c r="C109" s="3">
        <v>326</v>
      </c>
      <c r="D109" s="4">
        <v>127</v>
      </c>
      <c r="E109" s="5">
        <v>-199</v>
      </c>
      <c r="F109" s="12">
        <v>-0.61042944785276076</v>
      </c>
      <c r="G109" s="4">
        <v>290</v>
      </c>
      <c r="H109" s="3">
        <v>364</v>
      </c>
      <c r="I109" s="5">
        <f t="shared" si="2"/>
        <v>74</v>
      </c>
      <c r="J109" s="6">
        <f t="shared" si="3"/>
        <v>0.25517241379310346</v>
      </c>
    </row>
    <row r="110" spans="1:10" ht="26.45" customHeight="1" x14ac:dyDescent="0.25">
      <c r="A110" s="14" t="s">
        <v>118</v>
      </c>
      <c r="B110" s="14"/>
      <c r="C110" s="3">
        <v>668</v>
      </c>
      <c r="D110" s="4">
        <v>43</v>
      </c>
      <c r="E110" s="5">
        <v>-625</v>
      </c>
      <c r="F110" s="12">
        <v>-0.93562874251497008</v>
      </c>
      <c r="G110" s="4">
        <v>331</v>
      </c>
      <c r="H110" s="3">
        <v>231</v>
      </c>
      <c r="I110" s="5">
        <f t="shared" si="2"/>
        <v>-100</v>
      </c>
      <c r="J110" s="6">
        <f t="shared" si="3"/>
        <v>-0.30211480362537763</v>
      </c>
    </row>
    <row r="111" spans="1:10" ht="25.9" customHeight="1" x14ac:dyDescent="0.25">
      <c r="A111" s="15" t="s">
        <v>119</v>
      </c>
      <c r="B111" s="15"/>
      <c r="C111" s="3">
        <v>1085</v>
      </c>
      <c r="D111" s="4">
        <v>394</v>
      </c>
      <c r="E111" s="5">
        <v>-691</v>
      </c>
      <c r="F111" s="12">
        <v>-0.63686635944700465</v>
      </c>
      <c r="G111" s="4">
        <v>650</v>
      </c>
      <c r="H111" s="3">
        <v>780</v>
      </c>
      <c r="I111" s="5">
        <f t="shared" si="2"/>
        <v>130</v>
      </c>
      <c r="J111" s="6">
        <f t="shared" si="3"/>
        <v>0.2</v>
      </c>
    </row>
    <row r="112" spans="1:10" ht="32.450000000000003" customHeight="1" x14ac:dyDescent="0.25">
      <c r="A112" s="14" t="s">
        <v>120</v>
      </c>
      <c r="B112" s="14"/>
      <c r="C112" s="3">
        <v>71</v>
      </c>
      <c r="D112" s="4">
        <v>240</v>
      </c>
      <c r="E112" s="5">
        <v>169</v>
      </c>
      <c r="F112" s="12">
        <v>2.380281690140845</v>
      </c>
      <c r="G112" s="4">
        <v>32</v>
      </c>
      <c r="H112" s="3">
        <v>89</v>
      </c>
      <c r="I112" s="5">
        <f t="shared" si="2"/>
        <v>57</v>
      </c>
      <c r="J112" s="6">
        <f t="shared" si="3"/>
        <v>1.78125</v>
      </c>
    </row>
    <row r="113" spans="1:10" ht="30" customHeight="1" x14ac:dyDescent="0.25">
      <c r="A113" s="14" t="s">
        <v>121</v>
      </c>
      <c r="B113" s="14"/>
      <c r="C113" s="3">
        <v>71</v>
      </c>
      <c r="D113" s="4">
        <v>9</v>
      </c>
      <c r="E113" s="5">
        <v>-62</v>
      </c>
      <c r="F113" s="12">
        <v>-0.87323943661971826</v>
      </c>
      <c r="G113" s="4">
        <v>90</v>
      </c>
      <c r="H113" s="3">
        <v>75</v>
      </c>
      <c r="I113" s="5">
        <f t="shared" si="2"/>
        <v>-15</v>
      </c>
      <c r="J113" s="6">
        <f t="shared" si="3"/>
        <v>-0.16666666666666666</v>
      </c>
    </row>
    <row r="114" spans="1:10" ht="35.450000000000003" customHeight="1" x14ac:dyDescent="0.25">
      <c r="A114" s="14" t="s">
        <v>122</v>
      </c>
      <c r="B114" s="14"/>
      <c r="C114" s="3">
        <v>0</v>
      </c>
      <c r="D114" s="4">
        <v>0</v>
      </c>
      <c r="E114" s="5">
        <v>0</v>
      </c>
      <c r="F114" s="12">
        <v>0</v>
      </c>
      <c r="G114" s="4">
        <v>0</v>
      </c>
      <c r="H114" s="3">
        <v>5</v>
      </c>
      <c r="I114" s="5">
        <f t="shared" si="2"/>
        <v>5</v>
      </c>
      <c r="J114" s="6">
        <v>1</v>
      </c>
    </row>
    <row r="115" spans="1:10" ht="40.9" customHeight="1" x14ac:dyDescent="0.25">
      <c r="A115" s="14" t="s">
        <v>123</v>
      </c>
      <c r="B115" s="14"/>
      <c r="C115" s="3">
        <v>1227</v>
      </c>
      <c r="D115" s="4">
        <v>238</v>
      </c>
      <c r="E115" s="5">
        <v>-989</v>
      </c>
      <c r="F115" s="12">
        <v>-0.80603096984515077</v>
      </c>
      <c r="G115" s="4">
        <v>296</v>
      </c>
      <c r="H115" s="3">
        <v>601</v>
      </c>
      <c r="I115" s="5">
        <f t="shared" si="2"/>
        <v>305</v>
      </c>
      <c r="J115" s="6">
        <f t="shared" si="3"/>
        <v>1.0304054054054055</v>
      </c>
    </row>
    <row r="116" spans="1:10" x14ac:dyDescent="0.25">
      <c r="A116" s="14" t="s">
        <v>124</v>
      </c>
      <c r="B116" s="14"/>
      <c r="C116" s="3">
        <v>82</v>
      </c>
      <c r="D116" s="4">
        <v>89</v>
      </c>
      <c r="E116" s="5">
        <v>7</v>
      </c>
      <c r="F116" s="12">
        <v>8.5365853658536592E-2</v>
      </c>
      <c r="G116" s="7">
        <v>126</v>
      </c>
      <c r="H116" s="8">
        <v>152</v>
      </c>
      <c r="I116" s="5">
        <f t="shared" si="2"/>
        <v>26</v>
      </c>
      <c r="J116" s="6">
        <f t="shared" si="3"/>
        <v>0.20634920634920634</v>
      </c>
    </row>
  </sheetData>
  <autoFilter ref="A3:AA116">
    <filterColumn colId="0" showButton="0"/>
  </autoFilter>
  <mergeCells count="82">
    <mergeCell ref="A21:B21"/>
    <mergeCell ref="A2:B3"/>
    <mergeCell ref="C2:D2"/>
    <mergeCell ref="G2:I2"/>
    <mergeCell ref="A4:B4"/>
    <mergeCell ref="A5:B5"/>
    <mergeCell ref="A6:B6"/>
    <mergeCell ref="A7:B7"/>
    <mergeCell ref="A8:B8"/>
    <mergeCell ref="A9:A18"/>
    <mergeCell ref="A19:B19"/>
    <mergeCell ref="A20:B20"/>
    <mergeCell ref="A33:B33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48:B48"/>
    <mergeCell ref="A34:B34"/>
    <mergeCell ref="A35:B35"/>
    <mergeCell ref="A36:B36"/>
    <mergeCell ref="A37:B37"/>
    <mergeCell ref="A38:B38"/>
    <mergeCell ref="A39:B39"/>
    <mergeCell ref="A40:B40"/>
    <mergeCell ref="A41:B41"/>
    <mergeCell ref="A42:A44"/>
    <mergeCell ref="A46:B46"/>
    <mergeCell ref="A47:B47"/>
    <mergeCell ref="A75:B75"/>
    <mergeCell ref="A49:A50"/>
    <mergeCell ref="A51:A57"/>
    <mergeCell ref="A58:B58"/>
    <mergeCell ref="A59:B59"/>
    <mergeCell ref="A60:A62"/>
    <mergeCell ref="A63:B63"/>
    <mergeCell ref="A67:B67"/>
    <mergeCell ref="A68:A71"/>
    <mergeCell ref="A72:B72"/>
    <mergeCell ref="A73:B73"/>
    <mergeCell ref="A74:B74"/>
    <mergeCell ref="A93:B93"/>
    <mergeCell ref="A76:B76"/>
    <mergeCell ref="A77:B77"/>
    <mergeCell ref="A78:B78"/>
    <mergeCell ref="A79:B79"/>
    <mergeCell ref="A81:B81"/>
    <mergeCell ref="A82:B82"/>
    <mergeCell ref="A83:B83"/>
    <mergeCell ref="A84:A89"/>
    <mergeCell ref="A90:B90"/>
    <mergeCell ref="A91:B91"/>
    <mergeCell ref="A92:B92"/>
    <mergeCell ref="A106:B106"/>
    <mergeCell ref="A94:B94"/>
    <mergeCell ref="A95:B95"/>
    <mergeCell ref="A96:B96"/>
    <mergeCell ref="A97:A98"/>
    <mergeCell ref="A99:B99"/>
    <mergeCell ref="A100:B100"/>
    <mergeCell ref="A101:B101"/>
    <mergeCell ref="A102:B102"/>
    <mergeCell ref="A103:B103"/>
    <mergeCell ref="A104:B104"/>
    <mergeCell ref="A105:B105"/>
    <mergeCell ref="A113:B113"/>
    <mergeCell ref="A114:B114"/>
    <mergeCell ref="A115:B115"/>
    <mergeCell ref="A116:B116"/>
    <mergeCell ref="A107:B107"/>
    <mergeCell ref="A108:B108"/>
    <mergeCell ref="A109:B109"/>
    <mergeCell ref="A110:B110"/>
    <mergeCell ref="A111:B111"/>
    <mergeCell ref="A112:B112"/>
  </mergeCells>
  <conditionalFormatting sqref="A4:A9 A19:A38 A40:A51 A58 A60:A68 A83:A84 A72:A77 A79:A80">
    <cfRule type="cellIs" priority="1" stopIfTrue="1" operator="greaterThanOrEqual">
      <formula>100</formula>
    </cfRule>
    <cfRule type="cellIs" dxfId="0" priority="2" stopIfTrue="1" operator="greaterThanOrEqual">
      <formula>100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Jūlija Voropajeva</dc:creator>
  <cp:lastModifiedBy>Māra Keiša</cp:lastModifiedBy>
  <dcterms:created xsi:type="dcterms:W3CDTF">2021-05-27T09:57:54Z</dcterms:created>
  <dcterms:modified xsi:type="dcterms:W3CDTF">2021-06-01T14:43:03Z</dcterms:modified>
</cp:coreProperties>
</file>