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1425" yWindow="240" windowWidth="21615" windowHeight="12270"/>
  </bookViews>
  <sheets>
    <sheet name="Lapa3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6" l="1"/>
  <c r="P16" i="6"/>
  <c r="P33" i="6"/>
  <c r="P122" i="6"/>
  <c r="P120" i="6"/>
  <c r="P119" i="6"/>
  <c r="P118" i="6"/>
  <c r="P116" i="6"/>
  <c r="P115" i="6"/>
  <c r="P114" i="6"/>
  <c r="P113" i="6"/>
  <c r="P112" i="6"/>
  <c r="P111" i="6"/>
  <c r="P109" i="6"/>
  <c r="P108" i="6"/>
  <c r="P107" i="6"/>
  <c r="P106" i="6"/>
  <c r="P105" i="6"/>
  <c r="P104" i="6"/>
  <c r="P103" i="6"/>
  <c r="P102" i="6"/>
  <c r="P101" i="6"/>
  <c r="P100" i="6"/>
  <c r="P99" i="6"/>
  <c r="P98" i="6"/>
  <c r="P91" i="6"/>
  <c r="P88" i="6"/>
  <c r="P86" i="6"/>
  <c r="P85" i="6"/>
  <c r="P84" i="6"/>
  <c r="P83" i="6"/>
  <c r="P82" i="6"/>
  <c r="P81" i="6"/>
  <c r="P76" i="6"/>
  <c r="P74" i="6"/>
  <c r="P73" i="6"/>
  <c r="P71" i="6"/>
  <c r="P70" i="6"/>
  <c r="P69" i="6"/>
  <c r="P68" i="6"/>
  <c r="P66" i="6"/>
  <c r="P65" i="6"/>
  <c r="P64" i="6"/>
  <c r="P63" i="6"/>
  <c r="P60" i="6"/>
  <c r="P59" i="6"/>
  <c r="P58" i="6"/>
  <c r="P57" i="6"/>
  <c r="P56" i="6"/>
  <c r="P54" i="6"/>
  <c r="P52" i="6"/>
  <c r="P51" i="6"/>
  <c r="P50" i="6"/>
  <c r="P49" i="6"/>
  <c r="P48" i="6"/>
  <c r="P47" i="6"/>
  <c r="P45" i="6"/>
  <c r="P44" i="6"/>
  <c r="P43" i="6"/>
  <c r="P42" i="6"/>
  <c r="P40" i="6"/>
  <c r="P39" i="6"/>
  <c r="P38" i="6"/>
  <c r="P37" i="6"/>
  <c r="P36" i="6"/>
  <c r="P35" i="6"/>
  <c r="P34" i="6"/>
  <c r="P32" i="6"/>
  <c r="P30" i="6"/>
  <c r="P28" i="6"/>
  <c r="P26" i="6"/>
  <c r="P25" i="6"/>
  <c r="P24" i="6"/>
  <c r="P23" i="6"/>
  <c r="P21" i="6"/>
  <c r="P20" i="6"/>
  <c r="P19" i="6"/>
  <c r="P18" i="6"/>
  <c r="P17" i="6"/>
  <c r="P15" i="6"/>
  <c r="P14" i="6"/>
  <c r="P13" i="6"/>
  <c r="P12" i="6"/>
  <c r="P11" i="6"/>
  <c r="P10" i="6"/>
  <c r="P9" i="6"/>
  <c r="P8" i="6"/>
  <c r="O8" i="6"/>
  <c r="O9" i="6"/>
  <c r="O10" i="6"/>
  <c r="O11" i="6"/>
  <c r="O12" i="6"/>
  <c r="O14" i="6"/>
  <c r="O15" i="6"/>
  <c r="O16" i="6"/>
  <c r="O18" i="6"/>
  <c r="O19" i="6"/>
  <c r="O20" i="6"/>
  <c r="O21" i="6"/>
  <c r="O23" i="6"/>
  <c r="O24" i="6"/>
  <c r="O25" i="6"/>
  <c r="O26" i="6"/>
  <c r="O28" i="6"/>
  <c r="O30" i="6"/>
  <c r="O32" i="6"/>
  <c r="O33" i="6"/>
  <c r="O34" i="6"/>
  <c r="O35" i="6"/>
  <c r="O36" i="6"/>
  <c r="O37" i="6"/>
  <c r="O38" i="6"/>
  <c r="O39" i="6"/>
  <c r="O40" i="6"/>
  <c r="O42" i="6"/>
  <c r="O43" i="6"/>
  <c r="O44" i="6"/>
  <c r="O45" i="6"/>
  <c r="O47" i="6"/>
  <c r="O48" i="6"/>
  <c r="O49" i="6"/>
  <c r="O50" i="6"/>
  <c r="O51" i="6"/>
  <c r="O52" i="6"/>
  <c r="O56" i="6"/>
  <c r="O57" i="6"/>
  <c r="O58" i="6"/>
  <c r="O59" i="6"/>
  <c r="O60" i="6"/>
  <c r="O63" i="6"/>
  <c r="O64" i="6"/>
  <c r="O65" i="6"/>
  <c r="O66" i="6"/>
  <c r="O68" i="6"/>
  <c r="O69" i="6"/>
  <c r="O70" i="6"/>
  <c r="O71" i="6"/>
  <c r="O73" i="6"/>
  <c r="O74" i="6"/>
  <c r="O76" i="6"/>
  <c r="O81" i="6"/>
  <c r="O82" i="6"/>
  <c r="O83" i="6"/>
  <c r="O84" i="6"/>
  <c r="O85" i="6"/>
  <c r="O86" i="6"/>
  <c r="O88" i="6"/>
  <c r="O91" i="6"/>
  <c r="O98" i="6"/>
  <c r="O99" i="6"/>
  <c r="O100" i="6"/>
  <c r="O101" i="6"/>
  <c r="O102" i="6"/>
  <c r="O103" i="6"/>
  <c r="O104" i="6"/>
  <c r="O105" i="6"/>
  <c r="O106" i="6"/>
  <c r="O107" i="6"/>
  <c r="O108" i="6"/>
  <c r="O109" i="6"/>
  <c r="O111" i="6"/>
  <c r="O112" i="6"/>
  <c r="O113" i="6"/>
  <c r="O114" i="6"/>
  <c r="O115" i="6"/>
  <c r="O116" i="6"/>
  <c r="O118" i="6"/>
  <c r="O119" i="6"/>
  <c r="O120" i="6"/>
  <c r="O122" i="6"/>
  <c r="P7" i="6"/>
  <c r="O7" i="6"/>
</calcChain>
</file>

<file path=xl/sharedStrings.xml><?xml version="1.0" encoding="utf-8"?>
<sst xmlns="http://schemas.openxmlformats.org/spreadsheetml/2006/main" count="374" uniqueCount="124">
  <si>
    <t>PAC - rindā esošie pacienti   NED - gaidīšanas nedēļas</t>
  </si>
  <si>
    <t>NED</t>
  </si>
  <si>
    <t>Stacionārā palīdzība asinsvadu ķirurģijā</t>
  </si>
  <si>
    <t>Bērnu surdoloģija (pārejoši vai pastāvīgu dzirdes un valodas traucējumi. Stacionārā palīdzība. Rehabilitācija</t>
  </si>
  <si>
    <t>Cilmes šūnu transplantācija</t>
  </si>
  <si>
    <t>Černobiļas AES avārijas likvidētāju un arodslimnieku ārstēšana stacionārā</t>
  </si>
  <si>
    <t>Elektrokardiostimulācija, EKS implantācija, ICD (intrakardiālā defibrilatora) implantācija, CRT, CRTD implantācija resinhronizācijai, radiofrekventā katetra ablācija</t>
  </si>
  <si>
    <t>Hepatobiliārā ķirurģija</t>
  </si>
  <si>
    <t>Iedzimtu aukslēju, lūpas un sejas šķeltņu, iedzimtu un smagu sakodiena anomāliju stacionārā ārstēšana</t>
  </si>
  <si>
    <t>Iedzimtu aukslēju, lūpas un sejas šķeltņu stacionārā ārstēšana</t>
  </si>
  <si>
    <t>Smagu sakodiena anomāliju stacionārā ārstēšana</t>
  </si>
  <si>
    <t>Specializētās mutes, sejas un žokļu slimību ārstēšana iedzimtu patoloģiju un jaunveidojumu gadījumos</t>
  </si>
  <si>
    <t>Plānveida koronārā angiogrāfija</t>
  </si>
  <si>
    <t>Plānveida perkutāna koronārā intervence ar angioplastiju, plānveida perkutāna koronārā intervence ar stentu sistēmas implantāciju, plānveida perkutāna koronārā intervence ar stentu sistēmas implantāciju, izmantojot papildus revaskularizācijas ierīces</t>
  </si>
  <si>
    <t>Iedzimtu un iegūtu sirds defektu korekcija ar invazīvās kardioloģijas metodi</t>
  </si>
  <si>
    <t>Kardioķirurģija bērniem</t>
  </si>
  <si>
    <t>Kardioķirurģija pieaugušajiem</t>
  </si>
  <si>
    <t>Kohleārā implanta implantācija bērniem</t>
  </si>
  <si>
    <t>Kaulā ievietojamā dzirdes aparāta (BAHA) implanta ievietošana bērniem</t>
  </si>
  <si>
    <t>Medicīniskā rehabilitācija stacionārā</t>
  </si>
  <si>
    <t>Rehabilitācija pacientiem ar muguras smadzeņu šķērsbojājumu
(spinālie pacienti)</t>
  </si>
  <si>
    <t>Rehabilitācija pacientiem ar muguras smadzeņu šķērsbojājumu
(spinālie pacienti) dinamiskā novērošana</t>
  </si>
  <si>
    <t>Rehabilitācija pieaugušiem</t>
  </si>
  <si>
    <t>Rehabilitācija pieaugušiem dinamiskā novērošana</t>
  </si>
  <si>
    <t xml:space="preserve">Rehabilitācija bērniem
</t>
  </si>
  <si>
    <t xml:space="preserve">Rehabilitācija bērniem dinamiskā novērošana
</t>
  </si>
  <si>
    <t>Mikroķiruģija pieaugušiem</t>
  </si>
  <si>
    <t>Mikroķiruģija bērniem</t>
  </si>
  <si>
    <t>Mikroķirurģijas bāzes programma pieaugušiem</t>
  </si>
  <si>
    <t>Izgulējumu, tai skaitā komplicētu ar osteomielītu un ilgstoši nedzīstošu, hronisku ādas, mīksto audu čūlu (problēmbrūču) mikroķirurģiskā ārstēšana</t>
  </si>
  <si>
    <t>Nacionālsociālistiskajā režīmā cietušo personu rehabilitācija</t>
  </si>
  <si>
    <t>Nefroķirurģija, nieres transplantācija, pacienta sagatavošana transplantācijai</t>
  </si>
  <si>
    <t>Neiroangioloģija. Funkcionālā neiroķirurģija</t>
  </si>
  <si>
    <t>Neiroonkoloģija</t>
  </si>
  <si>
    <t>Paliatīvā aprūpe</t>
  </si>
  <si>
    <t>Lielo locītavu endoprotezēšana, t.sk.:</t>
  </si>
  <si>
    <t>Lielo locītavu endoprotezēšana steidzamības kārtā (ar konsīlija slēdzienu)</t>
  </si>
  <si>
    <t>Gūžas locītavas endoprotezēšana ar cementējamu endoprotēzi</t>
  </si>
  <si>
    <t>Gūžas locītavas endoprotezēšana ar bezcementa fiksācijas vai hibrīda tipa endoprotēzi</t>
  </si>
  <si>
    <t>Ceļa locītavas endoprotezēšana</t>
  </si>
  <si>
    <t>Plecu locītavas endoprotezēšana</t>
  </si>
  <si>
    <t>Lielo locītavu endoprotezēšana kopējā rinda (bez konsīlija slēdziena)</t>
  </si>
  <si>
    <t>Revīzijas endoprotezēšana</t>
  </si>
  <si>
    <t>Onkoloģija, tajā skaitā.:</t>
  </si>
  <si>
    <t>Staru terapija</t>
  </si>
  <si>
    <t>Radioķiruģija, stereotaktiskā staru terapija un staru terapija ar augsti tehnoloģiskām apstarošanas metodēm</t>
  </si>
  <si>
    <t>Ķīmijterapija pieaugušajiem</t>
  </si>
  <si>
    <t>Diagnostiskā un ķirurģiskā palīdzība onkoloģijā un hematoloģijā, tajā skaitā:</t>
  </si>
  <si>
    <t>Diagnostiskā un ķirurģiskā palīdzība onkoloģijā</t>
  </si>
  <si>
    <t>Stacionārā palīdzība hematoloģija</t>
  </si>
  <si>
    <t>Onkoloģijas programma</t>
  </si>
  <si>
    <t>Torakālā ķirurģija</t>
  </si>
  <si>
    <t>Mugurkaulāja saslimšanu un traumu ķirurģiska ārstēšana</t>
  </si>
  <si>
    <t>Skoliozes operācijas</t>
  </si>
  <si>
    <t>Osteomielīts</t>
  </si>
  <si>
    <t>Ilgstoša psihiatriskā ārstēšana stacionārā, tai skaitā pēc tiesas lēmuma</t>
  </si>
  <si>
    <t>Ilgstoša psihiatriskā ārstēšana stacionārā bērniem, tai skaitā pēc tiesas lēmuma</t>
  </si>
  <si>
    <t>Programma "Multiplā skleroze", stacionārā palīdzība</t>
  </si>
  <si>
    <t>- motivācijas programma</t>
  </si>
  <si>
    <t>- Minesotas programma</t>
  </si>
  <si>
    <t>- narkomānu rehabilitācijas</t>
  </si>
  <si>
    <t>Vēdera aortas endoprotezēšana</t>
  </si>
  <si>
    <t>Krūšu aortas endoprotezēšana</t>
  </si>
  <si>
    <t xml:space="preserve">Vājredzību izraisošu slimību operatīva ārstēšana bērniem </t>
  </si>
  <si>
    <t>Ortotopiskā sirds transplantācija</t>
  </si>
  <si>
    <t>Aprūpes slimnīcā, nodaļā vai gultā</t>
  </si>
  <si>
    <t>Pārējie pakalpojumi, tajā skaitā:</t>
  </si>
  <si>
    <t>Terapeitiskie, tajā skaitā arī:</t>
  </si>
  <si>
    <t>gastroenteroloģija</t>
  </si>
  <si>
    <t>endokrinoloģija</t>
  </si>
  <si>
    <t>reimatoloģija</t>
  </si>
  <si>
    <t>nefroloģija</t>
  </si>
  <si>
    <t>ftiziopulmonoloģija</t>
  </si>
  <si>
    <t>pārējās slimības</t>
  </si>
  <si>
    <t>Ķirurģiskie, tajā skaitā arī:</t>
  </si>
  <si>
    <t>laparaskopiskās operācijas</t>
  </si>
  <si>
    <t>vairogdziedzeru operācijas</t>
  </si>
  <si>
    <t>proktoloģija</t>
  </si>
  <si>
    <t>fleboloģija</t>
  </si>
  <si>
    <t>neiroķirurģija</t>
  </si>
  <si>
    <t>Traumatoloģija - artroskopija, artroskopiskas operācijas</t>
  </si>
  <si>
    <t>Ortopēdija</t>
  </si>
  <si>
    <t>Ginekoloģija (operatīvā)</t>
  </si>
  <si>
    <t>Neiroloģija</t>
  </si>
  <si>
    <t>Oftalmoloģija</t>
  </si>
  <si>
    <t>Otorinolaringoloģija</t>
  </si>
  <si>
    <t>Uroloģija</t>
  </si>
  <si>
    <t>Strutainā ķirurģija</t>
  </si>
  <si>
    <t>Ortopiskā aknu transplantācija</t>
  </si>
  <si>
    <t>Aortālā vārstuļa transkatetrāla implantācija ( TAVI)</t>
  </si>
  <si>
    <t>Nieru transplantācija</t>
  </si>
  <si>
    <t xml:space="preserve">Kohleārā implanta implantācija </t>
  </si>
  <si>
    <t>Staru terapija un ķīmijterapija</t>
  </si>
  <si>
    <t>Plānveida īslaicīgie ķirurģiskie, tajā skaitā arī:</t>
  </si>
  <si>
    <t>ginekoloģija</t>
  </si>
  <si>
    <t>gastrointestinālā endoskopija</t>
  </si>
  <si>
    <t>invazīvā radioloģija</t>
  </si>
  <si>
    <t>otolaringoloģija</t>
  </si>
  <si>
    <t>oftalmoloģija</t>
  </si>
  <si>
    <t>uroloģija</t>
  </si>
  <si>
    <t>Plānveida invazīvā kardioloģija, tai skaitā:</t>
  </si>
  <si>
    <t>Traumatoloģija, Ortopēdija, Rokas un rekonst.mikroķirurģija, Plastiskā ķirurģija</t>
  </si>
  <si>
    <t>Vispārējā ķirurģija</t>
  </si>
  <si>
    <t>Mikrodiskektomija, mikrofenestrācija (tikai ilgstoši slomojošajiem )</t>
  </si>
  <si>
    <t>Pacientu izmeklēšana pirms ortotopiskas aknu transplantācijas</t>
  </si>
  <si>
    <t>Hroniskā aprūpe</t>
  </si>
  <si>
    <t>Elkoņa locītavas daļēja (radija galviņas) endoprotezēšana (TOS)</t>
  </si>
  <si>
    <t>Elkoņa locītavas totālā endoprotezēšana (TOS)</t>
  </si>
  <si>
    <t>Februāris</t>
  </si>
  <si>
    <t>Marts</t>
  </si>
  <si>
    <t>Aprīlis</t>
  </si>
  <si>
    <t>Ortotopiskā aknu transplantācija, tajā skaitā:</t>
  </si>
  <si>
    <t>N</t>
  </si>
  <si>
    <t>Psihiatriskā palīdzība stacionārā, tajā skaitā:</t>
  </si>
  <si>
    <t>Narkoloģija, narkomānu rehabilitācija, tajā skaitā arī:</t>
  </si>
  <si>
    <t>* Informācija sagatavota atbilstoši ārstniecības iestāžu sniegtajai informāciaji</t>
  </si>
  <si>
    <t>**Gaidīšanas rindā nav uzskaitīti unikālie pacienti, viens pacients var atrasties gaidīšanas rindā vairākās ārstniecības iestādēs</t>
  </si>
  <si>
    <t>Veselības aprūpes pakalpojumi *</t>
  </si>
  <si>
    <t>Aprīlis***</t>
  </si>
  <si>
    <t>PAC**</t>
  </si>
  <si>
    <t>% Februāris                 2021/2020</t>
  </si>
  <si>
    <t>% Marts                 2021/2020</t>
  </si>
  <si>
    <t>Gaidīšanas rindas stacionārajās ārstniecības iestādēs (2020. gada februāris-aprīlis- 2021. gada februāris-aprīlis)</t>
  </si>
  <si>
    <t>*** Pacientu skaits gaidīšanas rindā netiek uzskaitīts saistībā ar ierobežojumiem un epidemioloģisko situāciju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</si>
</sst>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mmm\ dd"/>
    <numFmt numFmtId="165" formatCode="mm/yy"/>
    <numFmt numFmtId="166" formatCode="0.000000000000000%"/>
    <numFmt numFmtId="167" formatCode="_-* #,##0_-;\-* #,##0_-;_-* &quot;-&quot;??_-;_-@_-"/>
  </numFmts>
  <fonts count="13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8"/>
      <color theme="1"/>
      <name val="Calibri"/>
      <family val="2"/>
      <charset val="186"/>
      <scheme val="minor"/>
    </font>
    <font>
      <sz val="8"/>
      <color theme="1"/>
      <name val="Times New Roman"/>
      <family val="1"/>
      <charset val="186"/>
    </font>
    <font>
      <sz val="8"/>
      <color theme="1"/>
      <name val="Times New Roman"/>
      <family val="1"/>
      <charset val="204"/>
    </font>
    <font>
      <b/>
      <sz val="8"/>
      <color theme="3" tint="-0.249977111117893"/>
      <name val="Times New Roman"/>
      <family val="1"/>
      <charset val="186"/>
    </font>
    <font>
      <b/>
      <sz val="8"/>
      <color theme="3" tint="-0.249977111117893"/>
      <name val="Times New Roman"/>
      <family val="1"/>
      <charset val="204"/>
    </font>
    <font>
      <b/>
      <sz val="8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186"/>
    </font>
    <font>
      <b/>
      <i/>
      <sz val="8"/>
      <color theme="1"/>
      <name val="Times New Roman"/>
      <family val="1"/>
      <charset val="204"/>
    </font>
    <font>
      <b/>
      <sz val="8"/>
      <color theme="1"/>
      <name val="Calibri"/>
      <family val="2"/>
      <charset val="186"/>
      <scheme val="minor"/>
    </font>
    <font>
      <b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rgb="FFC2C2C2"/>
        <bgColor indexed="31"/>
      </patternFill>
    </fill>
    <fill>
      <patternFill patternType="solid">
        <fgColor theme="0" tint="-0.34998626667073579"/>
        <bgColor indexed="31"/>
      </patternFill>
    </fill>
    <fill>
      <patternFill patternType="solid">
        <fgColor rgb="FFC2C2C2"/>
        <bgColor indexed="64"/>
      </patternFill>
    </fill>
    <fill>
      <patternFill patternType="solid">
        <fgColor rgb="FFA6A6A6"/>
        <bgColor indexed="31"/>
      </patternFill>
    </fill>
    <fill>
      <patternFill patternType="solid">
        <fgColor rgb="FFA6A6A6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94">
    <xf numFmtId="0" fontId="0" fillId="0" borderId="0" xfId="0"/>
    <xf numFmtId="0" fontId="3" fillId="0" borderId="0" xfId="0" applyFont="1"/>
    <xf numFmtId="0" fontId="5" fillId="0" borderId="7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3" fillId="0" borderId="0" xfId="0" applyFont="1" applyFill="1"/>
    <xf numFmtId="0" fontId="8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left" vertical="top" wrapText="1"/>
    </xf>
    <xf numFmtId="0" fontId="5" fillId="0" borderId="6" xfId="0" applyFont="1" applyBorder="1" applyAlignment="1">
      <alignment horizontal="left" vertical="center" wrapText="1"/>
    </xf>
    <xf numFmtId="0" fontId="10" fillId="0" borderId="6" xfId="0" applyFont="1" applyFill="1" applyBorder="1" applyAlignment="1">
      <alignment vertical="center" wrapText="1"/>
    </xf>
    <xf numFmtId="0" fontId="9" fillId="0" borderId="6" xfId="0" applyFont="1" applyFill="1" applyBorder="1" applyAlignment="1">
      <alignment vertical="center" wrapText="1"/>
    </xf>
    <xf numFmtId="0" fontId="4" fillId="0" borderId="6" xfId="0" applyFont="1" applyBorder="1" applyAlignment="1">
      <alignment wrapText="1"/>
    </xf>
    <xf numFmtId="0" fontId="8" fillId="0" borderId="6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  <xf numFmtId="49" fontId="4" fillId="0" borderId="6" xfId="0" applyNumberFormat="1" applyFont="1" applyFill="1" applyBorder="1" applyAlignment="1">
      <alignment vertical="center" wrapText="1"/>
    </xf>
    <xf numFmtId="49" fontId="4" fillId="0" borderId="6" xfId="0" applyNumberFormat="1" applyFont="1" applyBorder="1" applyAlignment="1">
      <alignment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3" fillId="0" borderId="0" xfId="0" applyFont="1" applyAlignment="1">
      <alignment wrapText="1"/>
    </xf>
    <xf numFmtId="166" fontId="3" fillId="0" borderId="0" xfId="0" applyNumberFormat="1" applyFont="1"/>
    <xf numFmtId="0" fontId="4" fillId="0" borderId="3" xfId="0" applyFont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165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167" fontId="3" fillId="0" borderId="13" xfId="1" applyNumberFormat="1" applyFont="1" applyBorder="1"/>
    <xf numFmtId="167" fontId="3" fillId="7" borderId="14" xfId="1" applyNumberFormat="1" applyFont="1" applyFill="1" applyBorder="1"/>
    <xf numFmtId="167" fontId="3" fillId="0" borderId="7" xfId="1" applyNumberFormat="1" applyFont="1" applyBorder="1"/>
    <xf numFmtId="167" fontId="3" fillId="0" borderId="8" xfId="1" applyNumberFormat="1" applyFont="1" applyBorder="1"/>
    <xf numFmtId="167" fontId="3" fillId="7" borderId="9" xfId="1" applyNumberFormat="1" applyFont="1" applyFill="1" applyBorder="1"/>
    <xf numFmtId="167" fontId="3" fillId="0" borderId="6" xfId="1" applyNumberFormat="1" applyFont="1" applyBorder="1"/>
    <xf numFmtId="167" fontId="3" fillId="0" borderId="8" xfId="1" applyNumberFormat="1" applyFont="1" applyFill="1" applyBorder="1"/>
    <xf numFmtId="167" fontId="3" fillId="0" borderId="6" xfId="1" applyNumberFormat="1" applyFont="1" applyFill="1" applyBorder="1"/>
    <xf numFmtId="167" fontId="3" fillId="0" borderId="8" xfId="1" applyNumberFormat="1" applyFont="1" applyBorder="1" applyAlignment="1">
      <alignment wrapText="1"/>
    </xf>
    <xf numFmtId="167" fontId="3" fillId="7" borderId="14" xfId="1" applyNumberFormat="1" applyFont="1" applyFill="1" applyBorder="1" applyAlignment="1">
      <alignment wrapText="1"/>
    </xf>
    <xf numFmtId="167" fontId="3" fillId="0" borderId="6" xfId="1" applyNumberFormat="1" applyFont="1" applyBorder="1" applyAlignment="1">
      <alignment wrapText="1"/>
    </xf>
    <xf numFmtId="167" fontId="3" fillId="0" borderId="14" xfId="1" applyNumberFormat="1" applyFont="1" applyBorder="1"/>
    <xf numFmtId="167" fontId="3" fillId="0" borderId="9" xfId="1" applyNumberFormat="1" applyFont="1" applyBorder="1"/>
    <xf numFmtId="167" fontId="3" fillId="0" borderId="9" xfId="1" applyNumberFormat="1" applyFont="1" applyFill="1" applyBorder="1"/>
    <xf numFmtId="167" fontId="3" fillId="0" borderId="9" xfId="1" applyNumberFormat="1" applyFont="1" applyBorder="1" applyAlignment="1">
      <alignment wrapText="1"/>
    </xf>
    <xf numFmtId="167" fontId="3" fillId="0" borderId="10" xfId="1" applyNumberFormat="1" applyFont="1" applyBorder="1"/>
    <xf numFmtId="167" fontId="3" fillId="0" borderId="11" xfId="1" applyNumberFormat="1" applyFont="1" applyBorder="1"/>
    <xf numFmtId="167" fontId="3" fillId="7" borderId="13" xfId="1" applyNumberFormat="1" applyFont="1" applyFill="1" applyBorder="1"/>
    <xf numFmtId="167" fontId="3" fillId="7" borderId="8" xfId="1" applyNumberFormat="1" applyFont="1" applyFill="1" applyBorder="1"/>
    <xf numFmtId="167" fontId="3" fillId="7" borderId="13" xfId="1" applyNumberFormat="1" applyFont="1" applyFill="1" applyBorder="1" applyAlignment="1">
      <alignment wrapText="1"/>
    </xf>
    <xf numFmtId="167" fontId="3" fillId="7" borderId="23" xfId="1" applyNumberFormat="1" applyFont="1" applyFill="1" applyBorder="1"/>
    <xf numFmtId="167" fontId="3" fillId="7" borderId="24" xfId="1" applyNumberFormat="1" applyFont="1" applyFill="1" applyBorder="1"/>
    <xf numFmtId="167" fontId="3" fillId="0" borderId="19" xfId="1" applyNumberFormat="1" applyFont="1" applyBorder="1"/>
    <xf numFmtId="9" fontId="3" fillId="8" borderId="8" xfId="2" applyFont="1" applyFill="1" applyBorder="1"/>
    <xf numFmtId="9" fontId="3" fillId="8" borderId="9" xfId="2" applyFont="1" applyFill="1" applyBorder="1"/>
    <xf numFmtId="9" fontId="3" fillId="8" borderId="8" xfId="2" applyFont="1" applyFill="1" applyBorder="1" applyAlignment="1">
      <alignment wrapText="1"/>
    </xf>
    <xf numFmtId="9" fontId="3" fillId="8" borderId="9" xfId="2" applyFont="1" applyFill="1" applyBorder="1" applyAlignment="1">
      <alignment wrapText="1"/>
    </xf>
    <xf numFmtId="9" fontId="3" fillId="8" borderId="10" xfId="2" applyFont="1" applyFill="1" applyBorder="1"/>
    <xf numFmtId="9" fontId="3" fillId="8" borderId="11" xfId="2" applyFont="1" applyFill="1" applyBorder="1"/>
    <xf numFmtId="9" fontId="3" fillId="8" borderId="13" xfId="2" applyFont="1" applyFill="1" applyBorder="1"/>
    <xf numFmtId="9" fontId="3" fillId="8" borderId="14" xfId="2" applyFont="1" applyFill="1" applyBorder="1"/>
    <xf numFmtId="0" fontId="11" fillId="6" borderId="16" xfId="0" applyFont="1" applyFill="1" applyBorder="1" applyAlignment="1">
      <alignment horizontal="center" vertical="center"/>
    </xf>
    <xf numFmtId="0" fontId="11" fillId="6" borderId="17" xfId="0" applyFont="1" applyFill="1" applyBorder="1" applyAlignment="1">
      <alignment horizontal="center" vertical="center"/>
    </xf>
    <xf numFmtId="0" fontId="11" fillId="6" borderId="18" xfId="0" applyFont="1" applyFill="1" applyBorder="1" applyAlignment="1">
      <alignment horizontal="center" vertical="center"/>
    </xf>
    <xf numFmtId="0" fontId="8" fillId="5" borderId="1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11" fillId="4" borderId="20" xfId="0" applyFont="1" applyFill="1" applyBorder="1" applyAlignment="1">
      <alignment horizontal="center" vertical="center"/>
    </xf>
    <xf numFmtId="0" fontId="11" fillId="8" borderId="25" xfId="0" applyFont="1" applyFill="1" applyBorder="1" applyAlignment="1">
      <alignment horizontal="center" vertical="center" wrapText="1"/>
    </xf>
    <xf numFmtId="0" fontId="11" fillId="8" borderId="8" xfId="0" applyFont="1" applyFill="1" applyBorder="1" applyAlignment="1">
      <alignment horizontal="center" vertical="center" wrapText="1"/>
    </xf>
    <xf numFmtId="0" fontId="11" fillId="8" borderId="10" xfId="0" applyFont="1" applyFill="1" applyBorder="1" applyAlignment="1">
      <alignment horizontal="center" vertical="center" wrapText="1"/>
    </xf>
    <xf numFmtId="0" fontId="11" fillId="8" borderId="26" xfId="0" applyFont="1" applyFill="1" applyBorder="1" applyAlignment="1">
      <alignment horizontal="center" vertical="center" wrapText="1"/>
    </xf>
    <xf numFmtId="0" fontId="11" fillId="8" borderId="9" xfId="0" applyFont="1" applyFill="1" applyBorder="1" applyAlignment="1">
      <alignment horizontal="center" vertical="center" wrapText="1"/>
    </xf>
    <xf numFmtId="0" fontId="11" fillId="8" borderId="11" xfId="0" applyFont="1" applyFill="1" applyBorder="1" applyAlignment="1">
      <alignment horizontal="center" vertical="center" wrapText="1"/>
    </xf>
    <xf numFmtId="0" fontId="12" fillId="9" borderId="0" xfId="0" applyFont="1" applyFill="1" applyAlignment="1">
      <alignment vertical="center" wrapText="1"/>
    </xf>
    <xf numFmtId="0" fontId="11" fillId="4" borderId="21" xfId="0" applyFont="1" applyFill="1" applyBorder="1" applyAlignment="1">
      <alignment horizontal="center" vertical="center"/>
    </xf>
    <xf numFmtId="0" fontId="11" fillId="4" borderId="22" xfId="0" applyFont="1" applyFill="1" applyBorder="1" applyAlignment="1">
      <alignment horizontal="center" vertic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C2C2C2"/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6"/>
  <sheetViews>
    <sheetView tabSelected="1" workbookViewId="0">
      <selection activeCell="B126" sqref="B126"/>
    </sheetView>
  </sheetViews>
  <sheetFormatPr defaultColWidth="8.85546875" defaultRowHeight="11.25" x14ac:dyDescent="0.2"/>
  <cols>
    <col min="1" max="1" width="0.140625" style="1" customWidth="1"/>
    <col min="2" max="2" width="33.85546875" style="1" customWidth="1"/>
    <col min="3" max="4" width="8.85546875" style="1"/>
    <col min="5" max="5" width="9" style="1" customWidth="1"/>
    <col min="6" max="14" width="8.85546875" style="1"/>
    <col min="15" max="15" width="10.28515625" style="1" customWidth="1"/>
    <col min="16" max="17" width="8.85546875" style="1"/>
    <col min="18" max="18" width="17.5703125" style="1" bestFit="1" customWidth="1"/>
    <col min="19" max="16384" width="8.85546875" style="1"/>
  </cols>
  <sheetData>
    <row r="1" spans="1:18" ht="14.25" x14ac:dyDescent="0.2">
      <c r="B1" s="91" t="s">
        <v>122</v>
      </c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</row>
    <row r="3" spans="1:18" ht="10.9" thickBot="1" x14ac:dyDescent="0.25"/>
    <row r="4" spans="1:18" ht="45" customHeight="1" thickBot="1" x14ac:dyDescent="0.25">
      <c r="A4" s="78"/>
      <c r="B4" s="80" t="s">
        <v>117</v>
      </c>
      <c r="C4" s="82">
        <v>2020</v>
      </c>
      <c r="D4" s="84"/>
      <c r="E4" s="84"/>
      <c r="F4" s="84"/>
      <c r="G4" s="84"/>
      <c r="H4" s="83"/>
      <c r="I4" s="82">
        <v>2021</v>
      </c>
      <c r="J4" s="84"/>
      <c r="K4" s="84"/>
      <c r="L4" s="84"/>
      <c r="M4" s="84"/>
      <c r="N4" s="84"/>
      <c r="O4" s="85" t="s">
        <v>120</v>
      </c>
      <c r="P4" s="88" t="s">
        <v>121</v>
      </c>
    </row>
    <row r="5" spans="1:18" ht="45" customHeight="1" thickBot="1" x14ac:dyDescent="0.25">
      <c r="A5" s="79"/>
      <c r="B5" s="81"/>
      <c r="C5" s="82" t="s">
        <v>108</v>
      </c>
      <c r="D5" s="83"/>
      <c r="E5" s="82" t="s">
        <v>109</v>
      </c>
      <c r="F5" s="83"/>
      <c r="G5" s="92" t="s">
        <v>118</v>
      </c>
      <c r="H5" s="93"/>
      <c r="I5" s="82" t="s">
        <v>108</v>
      </c>
      <c r="J5" s="83"/>
      <c r="K5" s="82" t="s">
        <v>109</v>
      </c>
      <c r="L5" s="83"/>
      <c r="M5" s="82" t="s">
        <v>110</v>
      </c>
      <c r="N5" s="84"/>
      <c r="O5" s="86"/>
      <c r="P5" s="89"/>
    </row>
    <row r="6" spans="1:18" ht="45" customHeight="1" thickBot="1" x14ac:dyDescent="0.25">
      <c r="A6" s="31"/>
      <c r="B6" s="77" t="s">
        <v>0</v>
      </c>
      <c r="C6" s="74" t="s">
        <v>119</v>
      </c>
      <c r="D6" s="75" t="s">
        <v>1</v>
      </c>
      <c r="E6" s="74" t="s">
        <v>119</v>
      </c>
      <c r="F6" s="75" t="s">
        <v>1</v>
      </c>
      <c r="G6" s="74" t="s">
        <v>119</v>
      </c>
      <c r="H6" s="75" t="s">
        <v>1</v>
      </c>
      <c r="I6" s="74" t="s">
        <v>119</v>
      </c>
      <c r="J6" s="75" t="s">
        <v>1</v>
      </c>
      <c r="K6" s="74" t="s">
        <v>119</v>
      </c>
      <c r="L6" s="75" t="s">
        <v>1</v>
      </c>
      <c r="M6" s="74" t="s">
        <v>119</v>
      </c>
      <c r="N6" s="76" t="s">
        <v>1</v>
      </c>
      <c r="O6" s="87"/>
      <c r="P6" s="90"/>
    </row>
    <row r="7" spans="1:18" ht="19.899999999999999" customHeight="1" x14ac:dyDescent="0.2">
      <c r="A7" s="32"/>
      <c r="B7" s="2" t="s">
        <v>2</v>
      </c>
      <c r="C7" s="43">
        <v>15</v>
      </c>
      <c r="D7" s="54">
        <v>10</v>
      </c>
      <c r="E7" s="43">
        <v>15</v>
      </c>
      <c r="F7" s="54">
        <v>10</v>
      </c>
      <c r="G7" s="60" t="s">
        <v>112</v>
      </c>
      <c r="H7" s="44" t="s">
        <v>112</v>
      </c>
      <c r="I7" s="43">
        <v>30</v>
      </c>
      <c r="J7" s="54">
        <v>0</v>
      </c>
      <c r="K7" s="43">
        <v>30</v>
      </c>
      <c r="L7" s="54">
        <v>0</v>
      </c>
      <c r="M7" s="43">
        <v>30</v>
      </c>
      <c r="N7" s="45">
        <v>0</v>
      </c>
      <c r="O7" s="72">
        <f>I7/C7-100%</f>
        <v>1</v>
      </c>
      <c r="P7" s="73">
        <f>K7/E7-100%</f>
        <v>1</v>
      </c>
    </row>
    <row r="8" spans="1:18" ht="19.899999999999999" customHeight="1" x14ac:dyDescent="0.2">
      <c r="A8" s="30"/>
      <c r="B8" s="3" t="s">
        <v>3</v>
      </c>
      <c r="C8" s="46">
        <v>15</v>
      </c>
      <c r="D8" s="55">
        <v>0</v>
      </c>
      <c r="E8" s="46">
        <v>15</v>
      </c>
      <c r="F8" s="55">
        <v>0</v>
      </c>
      <c r="G8" s="61" t="s">
        <v>112</v>
      </c>
      <c r="H8" s="47" t="s">
        <v>112</v>
      </c>
      <c r="I8" s="46">
        <v>0</v>
      </c>
      <c r="J8" s="55">
        <v>0</v>
      </c>
      <c r="K8" s="46">
        <v>0</v>
      </c>
      <c r="L8" s="55">
        <v>0</v>
      </c>
      <c r="M8" s="46">
        <v>0</v>
      </c>
      <c r="N8" s="48">
        <v>0</v>
      </c>
      <c r="O8" s="66">
        <f t="shared" ref="O8:O70" si="0">I8/C8-100%</f>
        <v>-1</v>
      </c>
      <c r="P8" s="67">
        <f t="shared" ref="P8:P70" si="1">K8/E8-100%</f>
        <v>-1</v>
      </c>
    </row>
    <row r="9" spans="1:18" ht="14.45" customHeight="1" x14ac:dyDescent="0.2">
      <c r="A9" s="30"/>
      <c r="B9" s="3" t="s">
        <v>4</v>
      </c>
      <c r="C9" s="46">
        <v>14</v>
      </c>
      <c r="D9" s="55">
        <v>12</v>
      </c>
      <c r="E9" s="46">
        <v>14</v>
      </c>
      <c r="F9" s="55">
        <v>12</v>
      </c>
      <c r="G9" s="61" t="s">
        <v>112</v>
      </c>
      <c r="H9" s="47" t="s">
        <v>112</v>
      </c>
      <c r="I9" s="46">
        <v>9</v>
      </c>
      <c r="J9" s="55">
        <v>12</v>
      </c>
      <c r="K9" s="46">
        <v>8</v>
      </c>
      <c r="L9" s="55">
        <v>12</v>
      </c>
      <c r="M9" s="46">
        <v>7</v>
      </c>
      <c r="N9" s="48">
        <v>12</v>
      </c>
      <c r="O9" s="66">
        <f t="shared" si="0"/>
        <v>-0.3571428571428571</v>
      </c>
      <c r="P9" s="67">
        <f t="shared" si="1"/>
        <v>-0.4285714285714286</v>
      </c>
    </row>
    <row r="10" spans="1:18" ht="18.600000000000001" customHeight="1" x14ac:dyDescent="0.2">
      <c r="A10" s="30"/>
      <c r="B10" s="3" t="s">
        <v>5</v>
      </c>
      <c r="C10" s="46">
        <v>198</v>
      </c>
      <c r="D10" s="55">
        <v>11</v>
      </c>
      <c r="E10" s="46">
        <v>198</v>
      </c>
      <c r="F10" s="55">
        <v>11</v>
      </c>
      <c r="G10" s="60" t="s">
        <v>112</v>
      </c>
      <c r="H10" s="44" t="s">
        <v>112</v>
      </c>
      <c r="I10" s="46">
        <v>70</v>
      </c>
      <c r="J10" s="55">
        <v>7</v>
      </c>
      <c r="K10" s="46">
        <v>70</v>
      </c>
      <c r="L10" s="55">
        <v>7</v>
      </c>
      <c r="M10" s="46">
        <v>70</v>
      </c>
      <c r="N10" s="48">
        <v>7</v>
      </c>
      <c r="O10" s="66">
        <f t="shared" si="0"/>
        <v>-0.64646464646464641</v>
      </c>
      <c r="P10" s="67">
        <f t="shared" si="1"/>
        <v>-0.64646464646464641</v>
      </c>
    </row>
    <row r="11" spans="1:18" ht="41.45" customHeight="1" x14ac:dyDescent="0.2">
      <c r="A11" s="30"/>
      <c r="B11" s="3" t="s">
        <v>6</v>
      </c>
      <c r="C11" s="46">
        <v>2000</v>
      </c>
      <c r="D11" s="55">
        <v>55</v>
      </c>
      <c r="E11" s="46">
        <v>2000</v>
      </c>
      <c r="F11" s="55">
        <v>55</v>
      </c>
      <c r="G11" s="60" t="s">
        <v>112</v>
      </c>
      <c r="H11" s="44" t="s">
        <v>112</v>
      </c>
      <c r="I11" s="46">
        <v>2712</v>
      </c>
      <c r="J11" s="55">
        <v>60</v>
      </c>
      <c r="K11" s="46">
        <v>2712</v>
      </c>
      <c r="L11" s="55">
        <v>60</v>
      </c>
      <c r="M11" s="46">
        <v>2712</v>
      </c>
      <c r="N11" s="48">
        <v>60</v>
      </c>
      <c r="O11" s="66">
        <f t="shared" si="0"/>
        <v>0.35600000000000009</v>
      </c>
      <c r="P11" s="67">
        <f t="shared" si="1"/>
        <v>0.35600000000000009</v>
      </c>
    </row>
    <row r="12" spans="1:18" ht="15" customHeight="1" x14ac:dyDescent="0.2">
      <c r="A12" s="33"/>
      <c r="B12" s="4" t="s">
        <v>7</v>
      </c>
      <c r="C12" s="46">
        <v>14</v>
      </c>
      <c r="D12" s="55">
        <v>10</v>
      </c>
      <c r="E12" s="46">
        <v>14</v>
      </c>
      <c r="F12" s="55">
        <v>10</v>
      </c>
      <c r="G12" s="60" t="s">
        <v>112</v>
      </c>
      <c r="H12" s="44" t="s">
        <v>112</v>
      </c>
      <c r="I12" s="46">
        <v>14</v>
      </c>
      <c r="J12" s="55">
        <v>8</v>
      </c>
      <c r="K12" s="46">
        <v>14</v>
      </c>
      <c r="L12" s="55">
        <v>8</v>
      </c>
      <c r="M12" s="46">
        <v>14</v>
      </c>
      <c r="N12" s="48">
        <v>8</v>
      </c>
      <c r="O12" s="66">
        <f t="shared" si="0"/>
        <v>0</v>
      </c>
      <c r="P12" s="67">
        <f t="shared" si="1"/>
        <v>0</v>
      </c>
    </row>
    <row r="13" spans="1:18" s="6" customFormat="1" ht="16.899999999999999" customHeight="1" x14ac:dyDescent="0.2">
      <c r="A13" s="34">
        <v>7</v>
      </c>
      <c r="B13" s="5" t="s">
        <v>111</v>
      </c>
      <c r="C13" s="49">
        <v>0</v>
      </c>
      <c r="D13" s="56">
        <v>0</v>
      </c>
      <c r="E13" s="49">
        <v>26</v>
      </c>
      <c r="F13" s="56">
        <v>0</v>
      </c>
      <c r="G13" s="60" t="s">
        <v>112</v>
      </c>
      <c r="H13" s="44" t="s">
        <v>112</v>
      </c>
      <c r="I13" s="49">
        <v>0</v>
      </c>
      <c r="J13" s="56">
        <v>0</v>
      </c>
      <c r="K13" s="49">
        <v>26</v>
      </c>
      <c r="L13" s="56">
        <v>0</v>
      </c>
      <c r="M13" s="49">
        <v>26</v>
      </c>
      <c r="N13" s="50">
        <v>0</v>
      </c>
      <c r="O13" s="66">
        <v>0</v>
      </c>
      <c r="P13" s="67">
        <f t="shared" si="1"/>
        <v>0</v>
      </c>
    </row>
    <row r="14" spans="1:18" ht="20.45" customHeight="1" x14ac:dyDescent="0.2">
      <c r="A14" s="35"/>
      <c r="B14" s="4" t="s">
        <v>104</v>
      </c>
      <c r="C14" s="46">
        <v>20</v>
      </c>
      <c r="D14" s="55">
        <v>0</v>
      </c>
      <c r="E14" s="46">
        <v>20</v>
      </c>
      <c r="F14" s="55">
        <v>0</v>
      </c>
      <c r="G14" s="60" t="s">
        <v>112</v>
      </c>
      <c r="H14" s="44" t="s">
        <v>112</v>
      </c>
      <c r="I14" s="46">
        <v>20</v>
      </c>
      <c r="J14" s="55">
        <v>0</v>
      </c>
      <c r="K14" s="46">
        <v>20</v>
      </c>
      <c r="L14" s="55">
        <v>0</v>
      </c>
      <c r="M14" s="46">
        <v>20</v>
      </c>
      <c r="N14" s="48">
        <v>0</v>
      </c>
      <c r="O14" s="66">
        <f t="shared" si="0"/>
        <v>0</v>
      </c>
      <c r="P14" s="67">
        <f t="shared" si="1"/>
        <v>0</v>
      </c>
    </row>
    <row r="15" spans="1:18" ht="18" customHeight="1" x14ac:dyDescent="0.2">
      <c r="A15" s="33"/>
      <c r="B15" s="4" t="s">
        <v>88</v>
      </c>
      <c r="C15" s="46">
        <v>6</v>
      </c>
      <c r="D15" s="55">
        <v>0</v>
      </c>
      <c r="E15" s="46">
        <v>6</v>
      </c>
      <c r="F15" s="55">
        <v>0</v>
      </c>
      <c r="G15" s="60" t="s">
        <v>112</v>
      </c>
      <c r="H15" s="44" t="s">
        <v>112</v>
      </c>
      <c r="I15" s="46">
        <v>6</v>
      </c>
      <c r="J15" s="55">
        <v>0</v>
      </c>
      <c r="K15" s="46">
        <v>6</v>
      </c>
      <c r="L15" s="55">
        <v>0</v>
      </c>
      <c r="M15" s="46">
        <v>6</v>
      </c>
      <c r="N15" s="48">
        <v>0</v>
      </c>
      <c r="O15" s="66">
        <f t="shared" si="0"/>
        <v>0</v>
      </c>
      <c r="P15" s="67">
        <f t="shared" si="1"/>
        <v>0</v>
      </c>
    </row>
    <row r="16" spans="1:18" ht="16.149999999999999" customHeight="1" x14ac:dyDescent="0.2">
      <c r="A16" s="33"/>
      <c r="B16" s="4" t="s">
        <v>89</v>
      </c>
      <c r="C16" s="46">
        <v>138</v>
      </c>
      <c r="D16" s="55">
        <v>97</v>
      </c>
      <c r="E16" s="46">
        <v>138</v>
      </c>
      <c r="F16" s="55">
        <v>97</v>
      </c>
      <c r="G16" s="60" t="s">
        <v>112</v>
      </c>
      <c r="H16" s="44" t="s">
        <v>112</v>
      </c>
      <c r="I16" s="46">
        <v>164</v>
      </c>
      <c r="J16" s="55">
        <v>110</v>
      </c>
      <c r="K16" s="46">
        <v>164</v>
      </c>
      <c r="L16" s="55">
        <v>110</v>
      </c>
      <c r="M16" s="46">
        <v>164</v>
      </c>
      <c r="N16" s="48">
        <v>110</v>
      </c>
      <c r="O16" s="66">
        <f t="shared" si="0"/>
        <v>0.18840579710144922</v>
      </c>
      <c r="P16" s="67">
        <f>K16/E16-100%</f>
        <v>0.18840579710144922</v>
      </c>
      <c r="R16" s="29"/>
    </row>
    <row r="17" spans="1:16" ht="16.149999999999999" customHeight="1" x14ac:dyDescent="0.2">
      <c r="A17" s="33"/>
      <c r="B17" s="4" t="s">
        <v>90</v>
      </c>
      <c r="C17" s="46">
        <v>36</v>
      </c>
      <c r="D17" s="55">
        <v>0</v>
      </c>
      <c r="E17" s="46">
        <v>36</v>
      </c>
      <c r="F17" s="55">
        <v>0</v>
      </c>
      <c r="G17" s="60" t="s">
        <v>112</v>
      </c>
      <c r="H17" s="44" t="s">
        <v>112</v>
      </c>
      <c r="I17" s="46">
        <v>30</v>
      </c>
      <c r="J17" s="55">
        <v>0</v>
      </c>
      <c r="K17" s="46">
        <v>30</v>
      </c>
      <c r="L17" s="55">
        <v>0</v>
      </c>
      <c r="M17" s="46">
        <v>30</v>
      </c>
      <c r="N17" s="48">
        <v>0</v>
      </c>
      <c r="O17" s="66">
        <f>I17/C17-100%</f>
        <v>-0.16666666666666663</v>
      </c>
      <c r="P17" s="67">
        <f t="shared" si="1"/>
        <v>-0.16666666666666663</v>
      </c>
    </row>
    <row r="18" spans="1:16" ht="24" customHeight="1" x14ac:dyDescent="0.2">
      <c r="A18" s="33"/>
      <c r="B18" s="4" t="s">
        <v>103</v>
      </c>
      <c r="C18" s="46">
        <v>18</v>
      </c>
      <c r="D18" s="55">
        <v>8</v>
      </c>
      <c r="E18" s="46">
        <v>22</v>
      </c>
      <c r="F18" s="55">
        <v>10</v>
      </c>
      <c r="G18" s="60" t="s">
        <v>112</v>
      </c>
      <c r="H18" s="44" t="s">
        <v>112</v>
      </c>
      <c r="I18" s="46">
        <v>33</v>
      </c>
      <c r="J18" s="55">
        <v>53</v>
      </c>
      <c r="K18" s="46">
        <v>33</v>
      </c>
      <c r="L18" s="55">
        <v>53</v>
      </c>
      <c r="M18" s="46">
        <v>35</v>
      </c>
      <c r="N18" s="48">
        <v>64</v>
      </c>
      <c r="O18" s="66">
        <f t="shared" si="0"/>
        <v>0.83333333333333326</v>
      </c>
      <c r="P18" s="67">
        <f t="shared" si="1"/>
        <v>0.5</v>
      </c>
    </row>
    <row r="19" spans="1:16" ht="22.9" customHeight="1" x14ac:dyDescent="0.2">
      <c r="A19" s="36"/>
      <c r="B19" s="7" t="s">
        <v>8</v>
      </c>
      <c r="C19" s="46">
        <v>123</v>
      </c>
      <c r="D19" s="55">
        <v>0</v>
      </c>
      <c r="E19" s="46">
        <v>123</v>
      </c>
      <c r="F19" s="55">
        <v>0</v>
      </c>
      <c r="G19" s="60" t="s">
        <v>112</v>
      </c>
      <c r="H19" s="44" t="s">
        <v>112</v>
      </c>
      <c r="I19" s="46">
        <v>118</v>
      </c>
      <c r="J19" s="55">
        <v>0</v>
      </c>
      <c r="K19" s="46">
        <v>118</v>
      </c>
      <c r="L19" s="55">
        <v>0</v>
      </c>
      <c r="M19" s="46">
        <v>118</v>
      </c>
      <c r="N19" s="48">
        <v>0</v>
      </c>
      <c r="O19" s="66">
        <f t="shared" si="0"/>
        <v>-4.065040650406504E-2</v>
      </c>
      <c r="P19" s="67">
        <f t="shared" si="1"/>
        <v>-4.065040650406504E-2</v>
      </c>
    </row>
    <row r="20" spans="1:16" ht="22.9" customHeight="1" x14ac:dyDescent="0.2">
      <c r="A20" s="33"/>
      <c r="B20" s="8" t="s">
        <v>9</v>
      </c>
      <c r="C20" s="46">
        <v>83</v>
      </c>
      <c r="D20" s="55">
        <v>0</v>
      </c>
      <c r="E20" s="46">
        <v>83</v>
      </c>
      <c r="F20" s="55">
        <v>0</v>
      </c>
      <c r="G20" s="60" t="s">
        <v>112</v>
      </c>
      <c r="H20" s="44" t="s">
        <v>112</v>
      </c>
      <c r="I20" s="46">
        <v>85</v>
      </c>
      <c r="J20" s="55">
        <v>0</v>
      </c>
      <c r="K20" s="46">
        <v>85</v>
      </c>
      <c r="L20" s="55">
        <v>0</v>
      </c>
      <c r="M20" s="46">
        <v>85</v>
      </c>
      <c r="N20" s="48">
        <v>0</v>
      </c>
      <c r="O20" s="66">
        <f t="shared" si="0"/>
        <v>2.4096385542168752E-2</v>
      </c>
      <c r="P20" s="67">
        <f t="shared" si="1"/>
        <v>2.4096385542168752E-2</v>
      </c>
    </row>
    <row r="21" spans="1:16" ht="20.45" customHeight="1" x14ac:dyDescent="0.2">
      <c r="A21" s="33"/>
      <c r="B21" s="8" t="s">
        <v>10</v>
      </c>
      <c r="C21" s="46">
        <v>40</v>
      </c>
      <c r="D21" s="55">
        <v>35</v>
      </c>
      <c r="E21" s="46">
        <v>40</v>
      </c>
      <c r="F21" s="55">
        <v>35</v>
      </c>
      <c r="G21" s="60" t="s">
        <v>112</v>
      </c>
      <c r="H21" s="44" t="s">
        <v>112</v>
      </c>
      <c r="I21" s="46">
        <v>33</v>
      </c>
      <c r="J21" s="55">
        <v>30</v>
      </c>
      <c r="K21" s="46">
        <v>33</v>
      </c>
      <c r="L21" s="55">
        <v>30</v>
      </c>
      <c r="M21" s="46">
        <v>33</v>
      </c>
      <c r="N21" s="48">
        <v>30</v>
      </c>
      <c r="O21" s="66">
        <f t="shared" si="0"/>
        <v>-0.17500000000000004</v>
      </c>
      <c r="P21" s="67">
        <f t="shared" si="1"/>
        <v>-0.17500000000000004</v>
      </c>
    </row>
    <row r="22" spans="1:16" ht="23.45" customHeight="1" x14ac:dyDescent="0.2">
      <c r="A22" s="30"/>
      <c r="B22" s="3" t="s">
        <v>11</v>
      </c>
      <c r="C22" s="46">
        <v>0</v>
      </c>
      <c r="D22" s="55">
        <v>0</v>
      </c>
      <c r="E22" s="46">
        <v>0</v>
      </c>
      <c r="F22" s="55">
        <v>0</v>
      </c>
      <c r="G22" s="60" t="s">
        <v>112</v>
      </c>
      <c r="H22" s="44" t="s">
        <v>112</v>
      </c>
      <c r="I22" s="46">
        <v>0</v>
      </c>
      <c r="J22" s="55">
        <v>0</v>
      </c>
      <c r="K22" s="46">
        <v>0</v>
      </c>
      <c r="L22" s="55">
        <v>0</v>
      </c>
      <c r="M22" s="46">
        <v>0</v>
      </c>
      <c r="N22" s="48">
        <v>0</v>
      </c>
      <c r="O22" s="66">
        <v>0</v>
      </c>
      <c r="P22" s="67">
        <v>0</v>
      </c>
    </row>
    <row r="23" spans="1:16" ht="21" customHeight="1" x14ac:dyDescent="0.2">
      <c r="A23" s="36"/>
      <c r="B23" s="9" t="s">
        <v>100</v>
      </c>
      <c r="C23" s="46">
        <v>1210</v>
      </c>
      <c r="D23" s="55">
        <v>0</v>
      </c>
      <c r="E23" s="46">
        <v>1220</v>
      </c>
      <c r="F23" s="55">
        <v>0</v>
      </c>
      <c r="G23" s="60" t="s">
        <v>112</v>
      </c>
      <c r="H23" s="44" t="s">
        <v>112</v>
      </c>
      <c r="I23" s="46">
        <v>1028</v>
      </c>
      <c r="J23" s="55">
        <v>0</v>
      </c>
      <c r="K23" s="46">
        <v>1118</v>
      </c>
      <c r="L23" s="55">
        <v>0</v>
      </c>
      <c r="M23" s="46">
        <v>1004</v>
      </c>
      <c r="N23" s="48">
        <v>0</v>
      </c>
      <c r="O23" s="66">
        <f t="shared" si="0"/>
        <v>-0.15041322314049588</v>
      </c>
      <c r="P23" s="67">
        <f t="shared" si="1"/>
        <v>-8.360655737704914E-2</v>
      </c>
    </row>
    <row r="24" spans="1:16" ht="20.45" customHeight="1" x14ac:dyDescent="0.2">
      <c r="A24" s="30"/>
      <c r="B24" s="10" t="s">
        <v>12</v>
      </c>
      <c r="C24" s="46">
        <v>915</v>
      </c>
      <c r="D24" s="55">
        <v>34</v>
      </c>
      <c r="E24" s="46">
        <v>924</v>
      </c>
      <c r="F24" s="55">
        <v>34</v>
      </c>
      <c r="G24" s="60" t="s">
        <v>112</v>
      </c>
      <c r="H24" s="44" t="s">
        <v>112</v>
      </c>
      <c r="I24" s="46">
        <v>815</v>
      </c>
      <c r="J24" s="55">
        <v>18</v>
      </c>
      <c r="K24" s="46">
        <v>816</v>
      </c>
      <c r="L24" s="55">
        <v>18</v>
      </c>
      <c r="M24" s="46">
        <v>814</v>
      </c>
      <c r="N24" s="48">
        <v>18</v>
      </c>
      <c r="O24" s="66">
        <f t="shared" si="0"/>
        <v>-0.10928961748633881</v>
      </c>
      <c r="P24" s="67">
        <f t="shared" si="1"/>
        <v>-0.11688311688311692</v>
      </c>
    </row>
    <row r="25" spans="1:16" ht="50.45" customHeight="1" x14ac:dyDescent="0.2">
      <c r="A25" s="30"/>
      <c r="B25" s="10" t="s">
        <v>13</v>
      </c>
      <c r="C25" s="46">
        <v>295</v>
      </c>
      <c r="D25" s="55">
        <v>32</v>
      </c>
      <c r="E25" s="46">
        <v>296</v>
      </c>
      <c r="F25" s="55">
        <v>33</v>
      </c>
      <c r="G25" s="60" t="s">
        <v>112</v>
      </c>
      <c r="H25" s="44" t="s">
        <v>112</v>
      </c>
      <c r="I25" s="46">
        <v>300</v>
      </c>
      <c r="J25" s="55">
        <v>27</v>
      </c>
      <c r="K25" s="46">
        <v>302</v>
      </c>
      <c r="L25" s="55">
        <v>27</v>
      </c>
      <c r="M25" s="46">
        <v>328</v>
      </c>
      <c r="N25" s="48">
        <v>29</v>
      </c>
      <c r="O25" s="66">
        <f t="shared" si="0"/>
        <v>1.6949152542372836E-2</v>
      </c>
      <c r="P25" s="67">
        <f t="shared" si="1"/>
        <v>2.0270270270270174E-2</v>
      </c>
    </row>
    <row r="26" spans="1:16" ht="21" customHeight="1" x14ac:dyDescent="0.2">
      <c r="A26" s="30"/>
      <c r="B26" s="3" t="s">
        <v>14</v>
      </c>
      <c r="C26" s="46">
        <v>9</v>
      </c>
      <c r="D26" s="55">
        <v>0</v>
      </c>
      <c r="E26" s="46">
        <v>9</v>
      </c>
      <c r="F26" s="55">
        <v>0</v>
      </c>
      <c r="G26" s="60" t="s">
        <v>112</v>
      </c>
      <c r="H26" s="44" t="s">
        <v>112</v>
      </c>
      <c r="I26" s="46">
        <v>30</v>
      </c>
      <c r="J26" s="55">
        <v>6</v>
      </c>
      <c r="K26" s="46">
        <v>30</v>
      </c>
      <c r="L26" s="55">
        <v>6</v>
      </c>
      <c r="M26" s="46">
        <v>30</v>
      </c>
      <c r="N26" s="48">
        <v>6</v>
      </c>
      <c r="O26" s="66">
        <f t="shared" si="0"/>
        <v>2.3333333333333335</v>
      </c>
      <c r="P26" s="67">
        <f t="shared" si="1"/>
        <v>2.3333333333333335</v>
      </c>
    </row>
    <row r="27" spans="1:16" ht="15" customHeight="1" x14ac:dyDescent="0.2">
      <c r="A27" s="30"/>
      <c r="B27" s="3" t="s">
        <v>15</v>
      </c>
      <c r="C27" s="46">
        <v>0</v>
      </c>
      <c r="D27" s="55">
        <v>0</v>
      </c>
      <c r="E27" s="46">
        <v>0</v>
      </c>
      <c r="F27" s="55">
        <v>0</v>
      </c>
      <c r="G27" s="60" t="s">
        <v>112</v>
      </c>
      <c r="H27" s="44" t="s">
        <v>112</v>
      </c>
      <c r="I27" s="46">
        <v>0</v>
      </c>
      <c r="J27" s="55">
        <v>0</v>
      </c>
      <c r="K27" s="46">
        <v>0</v>
      </c>
      <c r="L27" s="55">
        <v>0</v>
      </c>
      <c r="M27" s="46">
        <v>0</v>
      </c>
      <c r="N27" s="48">
        <v>0</v>
      </c>
      <c r="O27" s="66">
        <v>0</v>
      </c>
      <c r="P27" s="67">
        <v>0</v>
      </c>
    </row>
    <row r="28" spans="1:16" ht="14.45" customHeight="1" x14ac:dyDescent="0.2">
      <c r="A28" s="30"/>
      <c r="B28" s="3" t="s">
        <v>16</v>
      </c>
      <c r="C28" s="46">
        <v>230</v>
      </c>
      <c r="D28" s="55">
        <v>11</v>
      </c>
      <c r="E28" s="46">
        <v>230</v>
      </c>
      <c r="F28" s="55">
        <v>11</v>
      </c>
      <c r="G28" s="60" t="s">
        <v>112</v>
      </c>
      <c r="H28" s="44" t="s">
        <v>112</v>
      </c>
      <c r="I28" s="46">
        <v>78</v>
      </c>
      <c r="J28" s="55">
        <v>5</v>
      </c>
      <c r="K28" s="46">
        <v>78</v>
      </c>
      <c r="L28" s="55">
        <v>5</v>
      </c>
      <c r="M28" s="46">
        <v>78</v>
      </c>
      <c r="N28" s="48">
        <v>5</v>
      </c>
      <c r="O28" s="66">
        <f t="shared" si="0"/>
        <v>-0.66086956521739126</v>
      </c>
      <c r="P28" s="67">
        <f t="shared" si="1"/>
        <v>-0.66086956521739126</v>
      </c>
    </row>
    <row r="29" spans="1:16" ht="15" customHeight="1" x14ac:dyDescent="0.2">
      <c r="A29" s="30"/>
      <c r="B29" s="3" t="s">
        <v>17</v>
      </c>
      <c r="C29" s="46">
        <v>0</v>
      </c>
      <c r="D29" s="55">
        <v>0</v>
      </c>
      <c r="E29" s="46">
        <v>0</v>
      </c>
      <c r="F29" s="55">
        <v>0</v>
      </c>
      <c r="G29" s="60" t="s">
        <v>112</v>
      </c>
      <c r="H29" s="44" t="s">
        <v>112</v>
      </c>
      <c r="I29" s="46">
        <v>0</v>
      </c>
      <c r="J29" s="55">
        <v>0</v>
      </c>
      <c r="K29" s="46">
        <v>0</v>
      </c>
      <c r="L29" s="55">
        <v>0</v>
      </c>
      <c r="M29" s="46">
        <v>0</v>
      </c>
      <c r="N29" s="48">
        <v>0</v>
      </c>
      <c r="O29" s="66">
        <v>0</v>
      </c>
      <c r="P29" s="67">
        <v>0</v>
      </c>
    </row>
    <row r="30" spans="1:16" ht="15.6" customHeight="1" x14ac:dyDescent="0.2">
      <c r="A30" s="30"/>
      <c r="B30" s="3" t="s">
        <v>91</v>
      </c>
      <c r="C30" s="46">
        <v>3</v>
      </c>
      <c r="D30" s="55">
        <v>0</v>
      </c>
      <c r="E30" s="46">
        <v>3</v>
      </c>
      <c r="F30" s="55">
        <v>0</v>
      </c>
      <c r="G30" s="60" t="s">
        <v>112</v>
      </c>
      <c r="H30" s="44" t="s">
        <v>112</v>
      </c>
      <c r="I30" s="46">
        <v>3</v>
      </c>
      <c r="J30" s="55">
        <v>0</v>
      </c>
      <c r="K30" s="46">
        <v>3</v>
      </c>
      <c r="L30" s="55">
        <v>0</v>
      </c>
      <c r="M30" s="46">
        <v>3</v>
      </c>
      <c r="N30" s="48">
        <v>0</v>
      </c>
      <c r="O30" s="66">
        <f t="shared" si="0"/>
        <v>0</v>
      </c>
      <c r="P30" s="67">
        <f t="shared" si="1"/>
        <v>0</v>
      </c>
    </row>
    <row r="31" spans="1:16" ht="19.149999999999999" customHeight="1" x14ac:dyDescent="0.2">
      <c r="A31" s="30"/>
      <c r="B31" s="3" t="s">
        <v>18</v>
      </c>
      <c r="C31" s="46">
        <v>0</v>
      </c>
      <c r="D31" s="55">
        <v>0</v>
      </c>
      <c r="E31" s="46">
        <v>0</v>
      </c>
      <c r="F31" s="55">
        <v>0</v>
      </c>
      <c r="G31" s="60" t="s">
        <v>112</v>
      </c>
      <c r="H31" s="44" t="s">
        <v>112</v>
      </c>
      <c r="I31" s="46">
        <v>0</v>
      </c>
      <c r="J31" s="55">
        <v>0</v>
      </c>
      <c r="K31" s="46">
        <v>0</v>
      </c>
      <c r="L31" s="55">
        <v>0</v>
      </c>
      <c r="M31" s="46">
        <v>0</v>
      </c>
      <c r="N31" s="48">
        <v>0</v>
      </c>
      <c r="O31" s="66">
        <v>0</v>
      </c>
      <c r="P31" s="67">
        <v>0</v>
      </c>
    </row>
    <row r="32" spans="1:16" ht="19.899999999999999" customHeight="1" x14ac:dyDescent="0.2">
      <c r="A32" s="36"/>
      <c r="B32" s="9" t="s">
        <v>19</v>
      </c>
      <c r="C32" s="46">
        <v>3597</v>
      </c>
      <c r="D32" s="55">
        <v>0</v>
      </c>
      <c r="E32" s="46">
        <v>3549</v>
      </c>
      <c r="F32" s="55">
        <v>0</v>
      </c>
      <c r="G32" s="60" t="s">
        <v>112</v>
      </c>
      <c r="H32" s="44" t="s">
        <v>112</v>
      </c>
      <c r="I32" s="46">
        <v>3903</v>
      </c>
      <c r="J32" s="55">
        <v>5</v>
      </c>
      <c r="K32" s="46">
        <v>3895</v>
      </c>
      <c r="L32" s="55">
        <v>5</v>
      </c>
      <c r="M32" s="46">
        <v>4059</v>
      </c>
      <c r="N32" s="48">
        <v>5</v>
      </c>
      <c r="O32" s="66">
        <f t="shared" si="0"/>
        <v>8.5070892410342047E-2</v>
      </c>
      <c r="P32" s="67">
        <f t="shared" si="1"/>
        <v>9.7492251338405111E-2</v>
      </c>
    </row>
    <row r="33" spans="1:16" ht="29.45" customHeight="1" x14ac:dyDescent="0.2">
      <c r="A33" s="33"/>
      <c r="B33" s="11" t="s">
        <v>20</v>
      </c>
      <c r="C33" s="46">
        <v>10</v>
      </c>
      <c r="D33" s="55">
        <v>0</v>
      </c>
      <c r="E33" s="46">
        <v>5</v>
      </c>
      <c r="F33" s="55">
        <v>0</v>
      </c>
      <c r="G33" s="60" t="s">
        <v>112</v>
      </c>
      <c r="H33" s="44" t="s">
        <v>112</v>
      </c>
      <c r="I33" s="46">
        <v>12</v>
      </c>
      <c r="J33" s="55">
        <v>0</v>
      </c>
      <c r="K33" s="46">
        <v>10</v>
      </c>
      <c r="L33" s="55">
        <v>0</v>
      </c>
      <c r="M33" s="46">
        <v>9</v>
      </c>
      <c r="N33" s="48">
        <v>0</v>
      </c>
      <c r="O33" s="66">
        <f t="shared" si="0"/>
        <v>0.19999999999999996</v>
      </c>
      <c r="P33" s="67">
        <f>K33/E33-100%</f>
        <v>1</v>
      </c>
    </row>
    <row r="34" spans="1:16" ht="34.15" customHeight="1" x14ac:dyDescent="0.2">
      <c r="A34" s="33"/>
      <c r="B34" s="11" t="s">
        <v>21</v>
      </c>
      <c r="C34" s="46">
        <v>336</v>
      </c>
      <c r="D34" s="55">
        <v>0</v>
      </c>
      <c r="E34" s="46">
        <v>338</v>
      </c>
      <c r="F34" s="55">
        <v>0</v>
      </c>
      <c r="G34" s="60" t="s">
        <v>112</v>
      </c>
      <c r="H34" s="44" t="s">
        <v>112</v>
      </c>
      <c r="I34" s="46">
        <v>359</v>
      </c>
      <c r="J34" s="55">
        <v>0</v>
      </c>
      <c r="K34" s="46">
        <v>361</v>
      </c>
      <c r="L34" s="55">
        <v>0</v>
      </c>
      <c r="M34" s="46">
        <v>359</v>
      </c>
      <c r="N34" s="48">
        <v>0</v>
      </c>
      <c r="O34" s="66">
        <f t="shared" si="0"/>
        <v>6.8452380952380931E-2</v>
      </c>
      <c r="P34" s="67">
        <f t="shared" si="1"/>
        <v>6.8047337278106523E-2</v>
      </c>
    </row>
    <row r="35" spans="1:16" ht="16.149999999999999" customHeight="1" x14ac:dyDescent="0.2">
      <c r="A35" s="33"/>
      <c r="B35" s="12" t="s">
        <v>22</v>
      </c>
      <c r="C35" s="46">
        <v>861</v>
      </c>
      <c r="D35" s="55">
        <v>15</v>
      </c>
      <c r="E35" s="46">
        <v>824</v>
      </c>
      <c r="F35" s="55">
        <v>12</v>
      </c>
      <c r="G35" s="60" t="s">
        <v>112</v>
      </c>
      <c r="H35" s="44" t="s">
        <v>112</v>
      </c>
      <c r="I35" s="46">
        <v>822</v>
      </c>
      <c r="J35" s="55">
        <v>5</v>
      </c>
      <c r="K35" s="46">
        <v>801</v>
      </c>
      <c r="L35" s="55">
        <v>5</v>
      </c>
      <c r="M35" s="46">
        <v>870</v>
      </c>
      <c r="N35" s="48">
        <v>5</v>
      </c>
      <c r="O35" s="66">
        <f t="shared" si="0"/>
        <v>-4.5296167247386721E-2</v>
      </c>
      <c r="P35" s="67">
        <f t="shared" si="1"/>
        <v>-2.7912621359223344E-2</v>
      </c>
    </row>
    <row r="36" spans="1:16" ht="16.149999999999999" customHeight="1" x14ac:dyDescent="0.2">
      <c r="A36" s="33"/>
      <c r="B36" s="12" t="s">
        <v>23</v>
      </c>
      <c r="C36" s="46">
        <v>694</v>
      </c>
      <c r="D36" s="55">
        <v>4</v>
      </c>
      <c r="E36" s="46">
        <v>717</v>
      </c>
      <c r="F36" s="55">
        <v>12</v>
      </c>
      <c r="G36" s="60" t="s">
        <v>112</v>
      </c>
      <c r="H36" s="44" t="s">
        <v>112</v>
      </c>
      <c r="I36" s="46">
        <v>940</v>
      </c>
      <c r="J36" s="55">
        <v>5</v>
      </c>
      <c r="K36" s="46">
        <v>948</v>
      </c>
      <c r="L36" s="55">
        <v>5</v>
      </c>
      <c r="M36" s="46">
        <v>1018</v>
      </c>
      <c r="N36" s="48">
        <v>5</v>
      </c>
      <c r="O36" s="66">
        <f t="shared" si="0"/>
        <v>0.35446685878962536</v>
      </c>
      <c r="P36" s="67">
        <f t="shared" si="1"/>
        <v>0.32217573221757312</v>
      </c>
    </row>
    <row r="37" spans="1:16" ht="15" customHeight="1" x14ac:dyDescent="0.2">
      <c r="A37" s="33"/>
      <c r="B37" s="13" t="s">
        <v>24</v>
      </c>
      <c r="C37" s="46">
        <v>60</v>
      </c>
      <c r="D37" s="55">
        <v>4</v>
      </c>
      <c r="E37" s="46">
        <v>59</v>
      </c>
      <c r="F37" s="55">
        <v>4</v>
      </c>
      <c r="G37" s="60" t="s">
        <v>112</v>
      </c>
      <c r="H37" s="44" t="s">
        <v>112</v>
      </c>
      <c r="I37" s="46">
        <v>49</v>
      </c>
      <c r="J37" s="55">
        <v>0</v>
      </c>
      <c r="K37" s="46">
        <v>75</v>
      </c>
      <c r="L37" s="55">
        <v>0</v>
      </c>
      <c r="M37" s="46">
        <v>73</v>
      </c>
      <c r="N37" s="48">
        <v>0</v>
      </c>
      <c r="O37" s="66">
        <f t="shared" si="0"/>
        <v>-0.18333333333333335</v>
      </c>
      <c r="P37" s="67">
        <f t="shared" si="1"/>
        <v>0.27118644067796605</v>
      </c>
    </row>
    <row r="38" spans="1:16" ht="16.149999999999999" customHeight="1" x14ac:dyDescent="0.2">
      <c r="A38" s="33"/>
      <c r="B38" s="13" t="s">
        <v>25</v>
      </c>
      <c r="C38" s="46">
        <v>1636</v>
      </c>
      <c r="D38" s="55">
        <v>4</v>
      </c>
      <c r="E38" s="46">
        <v>1628</v>
      </c>
      <c r="F38" s="55">
        <v>4</v>
      </c>
      <c r="G38" s="60" t="s">
        <v>112</v>
      </c>
      <c r="H38" s="44" t="s">
        <v>112</v>
      </c>
      <c r="I38" s="46">
        <v>1752</v>
      </c>
      <c r="J38" s="55">
        <v>0</v>
      </c>
      <c r="K38" s="46">
        <v>1700</v>
      </c>
      <c r="L38" s="55">
        <v>0</v>
      </c>
      <c r="M38" s="46">
        <v>1732</v>
      </c>
      <c r="N38" s="48">
        <v>0</v>
      </c>
      <c r="O38" s="66">
        <f t="shared" si="0"/>
        <v>7.0904645476772554E-2</v>
      </c>
      <c r="P38" s="67">
        <f t="shared" si="1"/>
        <v>4.4226044226044259E-2</v>
      </c>
    </row>
    <row r="39" spans="1:16" ht="18" customHeight="1" x14ac:dyDescent="0.2">
      <c r="A39" s="30"/>
      <c r="B39" s="3" t="s">
        <v>26</v>
      </c>
      <c r="C39" s="46">
        <v>328</v>
      </c>
      <c r="D39" s="55">
        <v>15</v>
      </c>
      <c r="E39" s="46">
        <v>309</v>
      </c>
      <c r="F39" s="55">
        <v>19</v>
      </c>
      <c r="G39" s="60" t="s">
        <v>112</v>
      </c>
      <c r="H39" s="44" t="s">
        <v>112</v>
      </c>
      <c r="I39" s="46">
        <v>262</v>
      </c>
      <c r="J39" s="55">
        <v>40</v>
      </c>
      <c r="K39" s="46">
        <v>272</v>
      </c>
      <c r="L39" s="55">
        <v>40</v>
      </c>
      <c r="M39" s="46">
        <v>275</v>
      </c>
      <c r="N39" s="48">
        <v>56</v>
      </c>
      <c r="O39" s="66">
        <f t="shared" si="0"/>
        <v>-0.20121951219512191</v>
      </c>
      <c r="P39" s="67">
        <f t="shared" si="1"/>
        <v>-0.11974110032362462</v>
      </c>
    </row>
    <row r="40" spans="1:16" ht="20.45" customHeight="1" x14ac:dyDescent="0.2">
      <c r="A40" s="30"/>
      <c r="B40" s="3" t="s">
        <v>27</v>
      </c>
      <c r="C40" s="46">
        <v>64</v>
      </c>
      <c r="D40" s="55">
        <v>0</v>
      </c>
      <c r="E40" s="46">
        <v>59</v>
      </c>
      <c r="F40" s="55">
        <v>0</v>
      </c>
      <c r="G40" s="60" t="s">
        <v>112</v>
      </c>
      <c r="H40" s="44" t="s">
        <v>112</v>
      </c>
      <c r="I40" s="46">
        <v>68</v>
      </c>
      <c r="J40" s="55">
        <v>0</v>
      </c>
      <c r="K40" s="46">
        <v>72</v>
      </c>
      <c r="L40" s="55">
        <v>0</v>
      </c>
      <c r="M40" s="46">
        <v>75</v>
      </c>
      <c r="N40" s="48">
        <v>0</v>
      </c>
      <c r="O40" s="66">
        <f t="shared" si="0"/>
        <v>6.25E-2</v>
      </c>
      <c r="P40" s="67">
        <f t="shared" si="1"/>
        <v>0.22033898305084754</v>
      </c>
    </row>
    <row r="41" spans="1:16" ht="15" customHeight="1" x14ac:dyDescent="0.2">
      <c r="A41" s="30"/>
      <c r="B41" s="3" t="s">
        <v>28</v>
      </c>
      <c r="C41" s="46">
        <v>0</v>
      </c>
      <c r="D41" s="55">
        <v>0</v>
      </c>
      <c r="E41" s="46">
        <v>0</v>
      </c>
      <c r="F41" s="55">
        <v>0</v>
      </c>
      <c r="G41" s="60" t="s">
        <v>112</v>
      </c>
      <c r="H41" s="44" t="s">
        <v>112</v>
      </c>
      <c r="I41" s="46">
        <v>0</v>
      </c>
      <c r="J41" s="55">
        <v>0</v>
      </c>
      <c r="K41" s="46">
        <v>0</v>
      </c>
      <c r="L41" s="55">
        <v>0</v>
      </c>
      <c r="M41" s="46">
        <v>0</v>
      </c>
      <c r="N41" s="48">
        <v>0</v>
      </c>
      <c r="O41" s="66">
        <v>0</v>
      </c>
      <c r="P41" s="67">
        <v>0</v>
      </c>
    </row>
    <row r="42" spans="1:16" ht="31.15" customHeight="1" x14ac:dyDescent="0.2">
      <c r="A42" s="30"/>
      <c r="B42" s="3" t="s">
        <v>29</v>
      </c>
      <c r="C42" s="46">
        <v>21</v>
      </c>
      <c r="D42" s="55">
        <v>0</v>
      </c>
      <c r="E42" s="46">
        <v>20</v>
      </c>
      <c r="F42" s="55">
        <v>0</v>
      </c>
      <c r="G42" s="60" t="s">
        <v>112</v>
      </c>
      <c r="H42" s="44" t="s">
        <v>112</v>
      </c>
      <c r="I42" s="46">
        <v>14</v>
      </c>
      <c r="J42" s="55">
        <v>0</v>
      </c>
      <c r="K42" s="46">
        <v>13</v>
      </c>
      <c r="L42" s="55">
        <v>0</v>
      </c>
      <c r="M42" s="46">
        <v>15</v>
      </c>
      <c r="N42" s="48">
        <v>0</v>
      </c>
      <c r="O42" s="66">
        <f t="shared" si="0"/>
        <v>-0.33333333333333337</v>
      </c>
      <c r="P42" s="67">
        <f t="shared" si="1"/>
        <v>-0.35</v>
      </c>
    </row>
    <row r="43" spans="1:16" ht="25.9" customHeight="1" x14ac:dyDescent="0.2">
      <c r="A43" s="30"/>
      <c r="B43" s="3" t="s">
        <v>30</v>
      </c>
      <c r="C43" s="46">
        <v>4</v>
      </c>
      <c r="D43" s="55">
        <v>0</v>
      </c>
      <c r="E43" s="46">
        <v>4</v>
      </c>
      <c r="F43" s="55">
        <v>0</v>
      </c>
      <c r="G43" s="60" t="s">
        <v>112</v>
      </c>
      <c r="H43" s="44" t="s">
        <v>112</v>
      </c>
      <c r="I43" s="46">
        <v>0</v>
      </c>
      <c r="J43" s="55">
        <v>0</v>
      </c>
      <c r="K43" s="46">
        <v>0</v>
      </c>
      <c r="L43" s="55">
        <v>0</v>
      </c>
      <c r="M43" s="46">
        <v>0</v>
      </c>
      <c r="N43" s="48">
        <v>0</v>
      </c>
      <c r="O43" s="66">
        <f t="shared" si="0"/>
        <v>-1</v>
      </c>
      <c r="P43" s="67">
        <f t="shared" si="1"/>
        <v>-1</v>
      </c>
    </row>
    <row r="44" spans="1:16" ht="22.15" customHeight="1" x14ac:dyDescent="0.2">
      <c r="A44" s="30"/>
      <c r="B44" s="14" t="s">
        <v>31</v>
      </c>
      <c r="C44" s="46">
        <v>36</v>
      </c>
      <c r="D44" s="55">
        <v>0</v>
      </c>
      <c r="E44" s="46">
        <v>36</v>
      </c>
      <c r="F44" s="55">
        <v>0</v>
      </c>
      <c r="G44" s="60" t="s">
        <v>112</v>
      </c>
      <c r="H44" s="44" t="s">
        <v>112</v>
      </c>
      <c r="I44" s="46">
        <v>40</v>
      </c>
      <c r="J44" s="55">
        <v>0</v>
      </c>
      <c r="K44" s="46">
        <v>40</v>
      </c>
      <c r="L44" s="55">
        <v>0</v>
      </c>
      <c r="M44" s="46">
        <v>40</v>
      </c>
      <c r="N44" s="48">
        <v>0</v>
      </c>
      <c r="O44" s="66">
        <f t="shared" si="0"/>
        <v>0.11111111111111116</v>
      </c>
      <c r="P44" s="67">
        <f t="shared" si="1"/>
        <v>0.11111111111111116</v>
      </c>
    </row>
    <row r="45" spans="1:16" ht="18" customHeight="1" x14ac:dyDescent="0.2">
      <c r="A45" s="30"/>
      <c r="B45" s="3" t="s">
        <v>32</v>
      </c>
      <c r="C45" s="46">
        <v>40</v>
      </c>
      <c r="D45" s="55">
        <v>5</v>
      </c>
      <c r="E45" s="46">
        <v>40</v>
      </c>
      <c r="F45" s="55">
        <v>5</v>
      </c>
      <c r="G45" s="60" t="s">
        <v>112</v>
      </c>
      <c r="H45" s="44" t="s">
        <v>112</v>
      </c>
      <c r="I45" s="46">
        <v>53</v>
      </c>
      <c r="J45" s="55">
        <v>5</v>
      </c>
      <c r="K45" s="46">
        <v>53</v>
      </c>
      <c r="L45" s="55">
        <v>5</v>
      </c>
      <c r="M45" s="46">
        <v>53</v>
      </c>
      <c r="N45" s="48">
        <v>5</v>
      </c>
      <c r="O45" s="66">
        <f t="shared" si="0"/>
        <v>0.32499999999999996</v>
      </c>
      <c r="P45" s="67">
        <f t="shared" si="1"/>
        <v>0.32499999999999996</v>
      </c>
    </row>
    <row r="46" spans="1:16" ht="16.149999999999999" customHeight="1" x14ac:dyDescent="0.2">
      <c r="A46" s="30"/>
      <c r="B46" s="3" t="s">
        <v>33</v>
      </c>
      <c r="C46" s="46">
        <v>0</v>
      </c>
      <c r="D46" s="55">
        <v>0</v>
      </c>
      <c r="E46" s="46">
        <v>0</v>
      </c>
      <c r="F46" s="55">
        <v>0</v>
      </c>
      <c r="G46" s="60" t="s">
        <v>112</v>
      </c>
      <c r="H46" s="44" t="s">
        <v>112</v>
      </c>
      <c r="I46" s="46">
        <v>0</v>
      </c>
      <c r="J46" s="55">
        <v>0</v>
      </c>
      <c r="K46" s="46">
        <v>0</v>
      </c>
      <c r="L46" s="55">
        <v>0</v>
      </c>
      <c r="M46" s="46">
        <v>0</v>
      </c>
      <c r="N46" s="48">
        <v>0</v>
      </c>
      <c r="O46" s="66">
        <v>0</v>
      </c>
      <c r="P46" s="67">
        <v>0</v>
      </c>
    </row>
    <row r="47" spans="1:16" ht="15.6" customHeight="1" x14ac:dyDescent="0.2">
      <c r="A47" s="30"/>
      <c r="B47" s="3" t="s">
        <v>34</v>
      </c>
      <c r="C47" s="46">
        <v>244</v>
      </c>
      <c r="D47" s="55">
        <v>13</v>
      </c>
      <c r="E47" s="46">
        <v>250</v>
      </c>
      <c r="F47" s="55">
        <v>13</v>
      </c>
      <c r="G47" s="60" t="s">
        <v>112</v>
      </c>
      <c r="H47" s="44" t="s">
        <v>112</v>
      </c>
      <c r="I47" s="46">
        <v>200</v>
      </c>
      <c r="J47" s="55">
        <v>4</v>
      </c>
      <c r="K47" s="46">
        <v>217</v>
      </c>
      <c r="L47" s="55">
        <v>4</v>
      </c>
      <c r="M47" s="46">
        <v>217</v>
      </c>
      <c r="N47" s="48">
        <v>4</v>
      </c>
      <c r="O47" s="66">
        <f t="shared" si="0"/>
        <v>-0.18032786885245899</v>
      </c>
      <c r="P47" s="67">
        <f t="shared" si="1"/>
        <v>-0.13200000000000001</v>
      </c>
    </row>
    <row r="48" spans="1:16" ht="19.899999999999999" customHeight="1" x14ac:dyDescent="0.2">
      <c r="A48" s="37"/>
      <c r="B48" s="15" t="s">
        <v>35</v>
      </c>
      <c r="C48" s="46">
        <v>11524</v>
      </c>
      <c r="D48" s="55">
        <v>0</v>
      </c>
      <c r="E48" s="46">
        <v>11187</v>
      </c>
      <c r="F48" s="55">
        <v>0</v>
      </c>
      <c r="G48" s="60" t="s">
        <v>112</v>
      </c>
      <c r="H48" s="44" t="s">
        <v>112</v>
      </c>
      <c r="I48" s="46">
        <v>10130</v>
      </c>
      <c r="J48" s="55">
        <v>438</v>
      </c>
      <c r="K48" s="46">
        <v>10549</v>
      </c>
      <c r="L48" s="55">
        <v>438</v>
      </c>
      <c r="M48" s="46">
        <v>10467</v>
      </c>
      <c r="N48" s="48">
        <v>438</v>
      </c>
      <c r="O48" s="66">
        <f t="shared" si="0"/>
        <v>-0.12096494272821934</v>
      </c>
      <c r="P48" s="67">
        <f t="shared" si="1"/>
        <v>-5.7030481809242861E-2</v>
      </c>
    </row>
    <row r="49" spans="1:16" ht="24.6" customHeight="1" x14ac:dyDescent="0.2">
      <c r="A49" s="37"/>
      <c r="B49" s="16" t="s">
        <v>36</v>
      </c>
      <c r="C49" s="46">
        <v>1269</v>
      </c>
      <c r="D49" s="55">
        <v>0</v>
      </c>
      <c r="E49" s="46">
        <v>1281</v>
      </c>
      <c r="F49" s="55">
        <v>0</v>
      </c>
      <c r="G49" s="60" t="s">
        <v>112</v>
      </c>
      <c r="H49" s="44" t="s">
        <v>112</v>
      </c>
      <c r="I49" s="46">
        <v>943</v>
      </c>
      <c r="J49" s="55">
        <v>44</v>
      </c>
      <c r="K49" s="46">
        <v>1184</v>
      </c>
      <c r="L49" s="55">
        <v>44</v>
      </c>
      <c r="M49" s="46">
        <v>822</v>
      </c>
      <c r="N49" s="48">
        <v>44</v>
      </c>
      <c r="O49" s="66">
        <f t="shared" si="0"/>
        <v>-0.25689519306540587</v>
      </c>
      <c r="P49" s="67">
        <f t="shared" si="1"/>
        <v>-7.5722092115534712E-2</v>
      </c>
    </row>
    <row r="50" spans="1:16" ht="20.45" customHeight="1" x14ac:dyDescent="0.2">
      <c r="A50" s="38"/>
      <c r="B50" s="17" t="s">
        <v>37</v>
      </c>
      <c r="C50" s="46">
        <v>578</v>
      </c>
      <c r="D50" s="55">
        <v>170</v>
      </c>
      <c r="E50" s="46">
        <v>569</v>
      </c>
      <c r="F50" s="55">
        <v>172</v>
      </c>
      <c r="G50" s="60" t="s">
        <v>112</v>
      </c>
      <c r="H50" s="44" t="s">
        <v>112</v>
      </c>
      <c r="I50" s="46">
        <v>496</v>
      </c>
      <c r="J50" s="55">
        <v>120</v>
      </c>
      <c r="K50" s="46">
        <v>589</v>
      </c>
      <c r="L50" s="55">
        <v>163</v>
      </c>
      <c r="M50" s="46">
        <v>368</v>
      </c>
      <c r="N50" s="48">
        <v>161</v>
      </c>
      <c r="O50" s="66">
        <f t="shared" si="0"/>
        <v>-0.1418685121107266</v>
      </c>
      <c r="P50" s="67">
        <f t="shared" si="1"/>
        <v>3.5149384885764468E-2</v>
      </c>
    </row>
    <row r="51" spans="1:16" ht="20.45" customHeight="1" x14ac:dyDescent="0.2">
      <c r="A51" s="33"/>
      <c r="B51" s="17" t="s">
        <v>38</v>
      </c>
      <c r="C51" s="46">
        <v>26</v>
      </c>
      <c r="D51" s="55">
        <v>81</v>
      </c>
      <c r="E51" s="46">
        <v>28</v>
      </c>
      <c r="F51" s="55">
        <v>81</v>
      </c>
      <c r="G51" s="60" t="s">
        <v>112</v>
      </c>
      <c r="H51" s="44" t="s">
        <v>112</v>
      </c>
      <c r="I51" s="46">
        <v>22</v>
      </c>
      <c r="J51" s="55">
        <v>76</v>
      </c>
      <c r="K51" s="46">
        <v>12</v>
      </c>
      <c r="L51" s="55">
        <v>68</v>
      </c>
      <c r="M51" s="46">
        <v>16</v>
      </c>
      <c r="N51" s="48">
        <v>68</v>
      </c>
      <c r="O51" s="66">
        <f t="shared" si="0"/>
        <v>-0.15384615384615385</v>
      </c>
      <c r="P51" s="67">
        <f t="shared" si="1"/>
        <v>-0.5714285714285714</v>
      </c>
    </row>
    <row r="52" spans="1:16" ht="16.149999999999999" customHeight="1" x14ac:dyDescent="0.2">
      <c r="A52" s="30"/>
      <c r="B52" s="10" t="s">
        <v>39</v>
      </c>
      <c r="C52" s="46">
        <v>665</v>
      </c>
      <c r="D52" s="55">
        <v>252</v>
      </c>
      <c r="E52" s="46">
        <v>684</v>
      </c>
      <c r="F52" s="55">
        <v>252</v>
      </c>
      <c r="G52" s="60" t="s">
        <v>112</v>
      </c>
      <c r="H52" s="44" t="s">
        <v>112</v>
      </c>
      <c r="I52" s="46">
        <v>449</v>
      </c>
      <c r="J52" s="55">
        <v>188</v>
      </c>
      <c r="K52" s="46">
        <v>607</v>
      </c>
      <c r="L52" s="55">
        <v>255</v>
      </c>
      <c r="M52" s="46">
        <v>462</v>
      </c>
      <c r="N52" s="48">
        <v>235</v>
      </c>
      <c r="O52" s="66">
        <f t="shared" si="0"/>
        <v>-0.324812030075188</v>
      </c>
      <c r="P52" s="67">
        <f t="shared" si="1"/>
        <v>-0.11257309941520466</v>
      </c>
    </row>
    <row r="53" spans="1:16" ht="15" customHeight="1" x14ac:dyDescent="0.2">
      <c r="A53" s="30"/>
      <c r="B53" s="10" t="s">
        <v>40</v>
      </c>
      <c r="C53" s="46">
        <v>0</v>
      </c>
      <c r="D53" s="55">
        <v>0</v>
      </c>
      <c r="E53" s="46">
        <v>0</v>
      </c>
      <c r="F53" s="55">
        <v>0</v>
      </c>
      <c r="G53" s="60" t="s">
        <v>112</v>
      </c>
      <c r="H53" s="44" t="s">
        <v>112</v>
      </c>
      <c r="I53" s="46">
        <v>0</v>
      </c>
      <c r="J53" s="55">
        <v>0</v>
      </c>
      <c r="K53" s="46">
        <v>0</v>
      </c>
      <c r="L53" s="55">
        <v>0</v>
      </c>
      <c r="M53" s="46">
        <v>0</v>
      </c>
      <c r="N53" s="48">
        <v>0</v>
      </c>
      <c r="O53" s="66">
        <v>0</v>
      </c>
      <c r="P53" s="67">
        <v>0</v>
      </c>
    </row>
    <row r="54" spans="1:16" ht="26.45" customHeight="1" x14ac:dyDescent="0.2">
      <c r="A54" s="39">
        <v>38383</v>
      </c>
      <c r="B54" s="9" t="s">
        <v>106</v>
      </c>
      <c r="C54" s="46">
        <v>0</v>
      </c>
      <c r="D54" s="55">
        <v>0</v>
      </c>
      <c r="E54" s="46">
        <v>38383</v>
      </c>
      <c r="F54" s="55">
        <v>0</v>
      </c>
      <c r="G54" s="60" t="s">
        <v>112</v>
      </c>
      <c r="H54" s="44" t="s">
        <v>112</v>
      </c>
      <c r="I54" s="46">
        <v>0</v>
      </c>
      <c r="J54" s="55">
        <v>0</v>
      </c>
      <c r="K54" s="46">
        <v>38383</v>
      </c>
      <c r="L54" s="55">
        <v>0</v>
      </c>
      <c r="M54" s="46">
        <v>0</v>
      </c>
      <c r="N54" s="48">
        <v>0</v>
      </c>
      <c r="O54" s="66">
        <v>0</v>
      </c>
      <c r="P54" s="67">
        <f t="shared" si="1"/>
        <v>0</v>
      </c>
    </row>
    <row r="55" spans="1:16" ht="18" customHeight="1" x14ac:dyDescent="0.2">
      <c r="A55" s="39"/>
      <c r="B55" s="9" t="s">
        <v>107</v>
      </c>
      <c r="C55" s="46">
        <v>0</v>
      </c>
      <c r="D55" s="55">
        <v>0</v>
      </c>
      <c r="E55" s="46">
        <v>0</v>
      </c>
      <c r="F55" s="55">
        <v>0</v>
      </c>
      <c r="G55" s="60" t="s">
        <v>112</v>
      </c>
      <c r="H55" s="44" t="s">
        <v>112</v>
      </c>
      <c r="I55" s="46">
        <v>0</v>
      </c>
      <c r="J55" s="55">
        <v>0</v>
      </c>
      <c r="K55" s="46">
        <v>0</v>
      </c>
      <c r="L55" s="55">
        <v>0</v>
      </c>
      <c r="M55" s="46">
        <v>0</v>
      </c>
      <c r="N55" s="48">
        <v>0</v>
      </c>
      <c r="O55" s="66">
        <v>0</v>
      </c>
      <c r="P55" s="67">
        <v>0</v>
      </c>
    </row>
    <row r="56" spans="1:16" ht="22.15" customHeight="1" x14ac:dyDescent="0.2">
      <c r="A56" s="37"/>
      <c r="B56" s="15" t="s">
        <v>41</v>
      </c>
      <c r="C56" s="46">
        <v>10238</v>
      </c>
      <c r="D56" s="55">
        <v>0</v>
      </c>
      <c r="E56" s="46">
        <v>9527</v>
      </c>
      <c r="F56" s="55">
        <v>0</v>
      </c>
      <c r="G56" s="60" t="s">
        <v>112</v>
      </c>
      <c r="H56" s="44" t="s">
        <v>112</v>
      </c>
      <c r="I56" s="46">
        <v>9324</v>
      </c>
      <c r="J56" s="55">
        <v>36</v>
      </c>
      <c r="K56" s="46">
        <v>9520</v>
      </c>
      <c r="L56" s="55">
        <v>36</v>
      </c>
      <c r="M56" s="46">
        <v>9794</v>
      </c>
      <c r="N56" s="48">
        <v>36</v>
      </c>
      <c r="O56" s="66">
        <f t="shared" si="0"/>
        <v>-8.9275249072084395E-2</v>
      </c>
      <c r="P56" s="67">
        <f t="shared" si="1"/>
        <v>-7.3475385745780386E-4</v>
      </c>
    </row>
    <row r="57" spans="1:16" ht="21" customHeight="1" x14ac:dyDescent="0.2">
      <c r="A57" s="30"/>
      <c r="B57" s="10" t="s">
        <v>37</v>
      </c>
      <c r="C57" s="46">
        <v>2454</v>
      </c>
      <c r="D57" s="55">
        <v>375</v>
      </c>
      <c r="E57" s="46">
        <v>2253</v>
      </c>
      <c r="F57" s="55">
        <v>371</v>
      </c>
      <c r="G57" s="60" t="s">
        <v>112</v>
      </c>
      <c r="H57" s="44" t="s">
        <v>112</v>
      </c>
      <c r="I57" s="46">
        <v>2735</v>
      </c>
      <c r="J57" s="55">
        <v>395</v>
      </c>
      <c r="K57" s="46">
        <v>2820</v>
      </c>
      <c r="L57" s="55">
        <v>410</v>
      </c>
      <c r="M57" s="46">
        <v>2894</v>
      </c>
      <c r="N57" s="48">
        <v>429</v>
      </c>
      <c r="O57" s="66">
        <f t="shared" si="0"/>
        <v>0.11450692746536273</v>
      </c>
      <c r="P57" s="67">
        <f t="shared" si="1"/>
        <v>0.25166444740346194</v>
      </c>
    </row>
    <row r="58" spans="1:16" ht="30" customHeight="1" x14ac:dyDescent="0.2">
      <c r="A58" s="33"/>
      <c r="B58" s="10" t="s">
        <v>38</v>
      </c>
      <c r="C58" s="46">
        <v>247</v>
      </c>
      <c r="D58" s="55">
        <v>285</v>
      </c>
      <c r="E58" s="46">
        <v>234</v>
      </c>
      <c r="F58" s="55">
        <v>281</v>
      </c>
      <c r="G58" s="60" t="s">
        <v>112</v>
      </c>
      <c r="H58" s="44" t="s">
        <v>112</v>
      </c>
      <c r="I58" s="46">
        <v>204</v>
      </c>
      <c r="J58" s="55">
        <v>273</v>
      </c>
      <c r="K58" s="46">
        <v>221</v>
      </c>
      <c r="L58" s="55">
        <v>288</v>
      </c>
      <c r="M58" s="46">
        <v>214</v>
      </c>
      <c r="N58" s="48">
        <v>296</v>
      </c>
      <c r="O58" s="66">
        <f t="shared" si="0"/>
        <v>-0.17408906882591091</v>
      </c>
      <c r="P58" s="67">
        <f t="shared" si="1"/>
        <v>-5.555555555555558E-2</v>
      </c>
    </row>
    <row r="59" spans="1:16" ht="16.899999999999999" customHeight="1" x14ac:dyDescent="0.2">
      <c r="A59" s="30"/>
      <c r="B59" s="10" t="s">
        <v>39</v>
      </c>
      <c r="C59" s="46">
        <v>7245</v>
      </c>
      <c r="D59" s="55">
        <v>522</v>
      </c>
      <c r="E59" s="46">
        <v>6760</v>
      </c>
      <c r="F59" s="55">
        <v>506</v>
      </c>
      <c r="G59" s="60" t="s">
        <v>112</v>
      </c>
      <c r="H59" s="44" t="s">
        <v>112</v>
      </c>
      <c r="I59" s="46">
        <v>6486</v>
      </c>
      <c r="J59" s="55">
        <v>547</v>
      </c>
      <c r="K59" s="46">
        <v>6580</v>
      </c>
      <c r="L59" s="55">
        <v>562</v>
      </c>
      <c r="M59" s="46">
        <v>6744</v>
      </c>
      <c r="N59" s="48">
        <v>579</v>
      </c>
      <c r="O59" s="66">
        <f t="shared" si="0"/>
        <v>-0.10476190476190472</v>
      </c>
      <c r="P59" s="67">
        <f t="shared" si="1"/>
        <v>-2.6627218934911268E-2</v>
      </c>
    </row>
    <row r="60" spans="1:16" ht="17.45" customHeight="1" x14ac:dyDescent="0.2">
      <c r="A60" s="30"/>
      <c r="B60" s="10" t="s">
        <v>40</v>
      </c>
      <c r="C60" s="46">
        <v>292</v>
      </c>
      <c r="D60" s="55">
        <v>54</v>
      </c>
      <c r="E60" s="46">
        <v>280</v>
      </c>
      <c r="F60" s="55">
        <v>48</v>
      </c>
      <c r="G60" s="60" t="s">
        <v>112</v>
      </c>
      <c r="H60" s="44" t="s">
        <v>112</v>
      </c>
      <c r="I60" s="46">
        <v>297</v>
      </c>
      <c r="J60" s="55">
        <v>59</v>
      </c>
      <c r="K60" s="46">
        <v>297</v>
      </c>
      <c r="L60" s="55">
        <v>59</v>
      </c>
      <c r="M60" s="46">
        <v>340</v>
      </c>
      <c r="N60" s="48">
        <v>64</v>
      </c>
      <c r="O60" s="66">
        <f t="shared" si="0"/>
        <v>1.7123287671232834E-2</v>
      </c>
      <c r="P60" s="67">
        <f t="shared" si="1"/>
        <v>6.0714285714285721E-2</v>
      </c>
    </row>
    <row r="61" spans="1:16" ht="26.45" customHeight="1" x14ac:dyDescent="0.2">
      <c r="A61" s="39"/>
      <c r="B61" s="9" t="s">
        <v>106</v>
      </c>
      <c r="C61" s="46">
        <v>0</v>
      </c>
      <c r="D61" s="55">
        <v>0</v>
      </c>
      <c r="E61" s="49">
        <v>0</v>
      </c>
      <c r="F61" s="56">
        <v>0</v>
      </c>
      <c r="G61" s="60" t="s">
        <v>112</v>
      </c>
      <c r="H61" s="44" t="s">
        <v>112</v>
      </c>
      <c r="I61" s="46">
        <v>0</v>
      </c>
      <c r="J61" s="55">
        <v>0</v>
      </c>
      <c r="K61" s="46">
        <v>0</v>
      </c>
      <c r="L61" s="55">
        <v>0</v>
      </c>
      <c r="M61" s="46">
        <v>0</v>
      </c>
      <c r="N61" s="48">
        <v>0</v>
      </c>
      <c r="O61" s="66">
        <v>0</v>
      </c>
      <c r="P61" s="67">
        <v>0</v>
      </c>
    </row>
    <row r="62" spans="1:16" ht="18" customHeight="1" x14ac:dyDescent="0.2">
      <c r="A62" s="39"/>
      <c r="B62" s="9" t="s">
        <v>107</v>
      </c>
      <c r="C62" s="46">
        <v>0</v>
      </c>
      <c r="D62" s="55">
        <v>0</v>
      </c>
      <c r="E62" s="46">
        <v>0</v>
      </c>
      <c r="F62" s="55">
        <v>0</v>
      </c>
      <c r="G62" s="60" t="s">
        <v>112</v>
      </c>
      <c r="H62" s="44" t="s">
        <v>112</v>
      </c>
      <c r="I62" s="46">
        <v>0</v>
      </c>
      <c r="J62" s="55">
        <v>0</v>
      </c>
      <c r="K62" s="46">
        <v>0</v>
      </c>
      <c r="L62" s="55">
        <v>0</v>
      </c>
      <c r="M62" s="46">
        <v>0</v>
      </c>
      <c r="N62" s="48">
        <v>0</v>
      </c>
      <c r="O62" s="66">
        <v>0</v>
      </c>
      <c r="P62" s="67">
        <v>0</v>
      </c>
    </row>
    <row r="63" spans="1:16" ht="16.899999999999999" customHeight="1" x14ac:dyDescent="0.2">
      <c r="A63" s="30"/>
      <c r="B63" s="3" t="s">
        <v>42</v>
      </c>
      <c r="C63" s="46">
        <v>207</v>
      </c>
      <c r="D63" s="55">
        <v>24</v>
      </c>
      <c r="E63" s="46">
        <v>201</v>
      </c>
      <c r="F63" s="55">
        <v>24</v>
      </c>
      <c r="G63" s="60" t="s">
        <v>112</v>
      </c>
      <c r="H63" s="44" t="s">
        <v>112</v>
      </c>
      <c r="I63" s="46">
        <v>265</v>
      </c>
      <c r="J63" s="55">
        <v>32</v>
      </c>
      <c r="K63" s="46">
        <v>265</v>
      </c>
      <c r="L63" s="55">
        <v>32</v>
      </c>
      <c r="M63" s="46">
        <v>276</v>
      </c>
      <c r="N63" s="48">
        <v>36</v>
      </c>
      <c r="O63" s="66">
        <f t="shared" si="0"/>
        <v>0.28019323671497576</v>
      </c>
      <c r="P63" s="67">
        <f t="shared" si="1"/>
        <v>0.31840796019900508</v>
      </c>
    </row>
    <row r="64" spans="1:16" ht="16.899999999999999" customHeight="1" x14ac:dyDescent="0.2">
      <c r="A64" s="35"/>
      <c r="B64" s="18" t="s">
        <v>43</v>
      </c>
      <c r="C64" s="46">
        <v>1219</v>
      </c>
      <c r="D64" s="55">
        <v>0</v>
      </c>
      <c r="E64" s="46">
        <v>1319</v>
      </c>
      <c r="F64" s="55">
        <v>0</v>
      </c>
      <c r="G64" s="60" t="s">
        <v>112</v>
      </c>
      <c r="H64" s="44" t="s">
        <v>112</v>
      </c>
      <c r="I64" s="46">
        <v>985</v>
      </c>
      <c r="J64" s="55">
        <v>0</v>
      </c>
      <c r="K64" s="46">
        <v>874</v>
      </c>
      <c r="L64" s="55">
        <v>0</v>
      </c>
      <c r="M64" s="46">
        <v>974</v>
      </c>
      <c r="N64" s="48">
        <v>0</v>
      </c>
      <c r="O64" s="66">
        <f t="shared" si="0"/>
        <v>-0.19196062346185394</v>
      </c>
      <c r="P64" s="67">
        <f t="shared" si="1"/>
        <v>-0.33737680060652009</v>
      </c>
    </row>
    <row r="65" spans="1:16" ht="17.45" customHeight="1" x14ac:dyDescent="0.2">
      <c r="A65" s="33"/>
      <c r="B65" s="19" t="s">
        <v>44</v>
      </c>
      <c r="C65" s="46">
        <v>41</v>
      </c>
      <c r="D65" s="55">
        <v>8</v>
      </c>
      <c r="E65" s="46">
        <v>65</v>
      </c>
      <c r="F65" s="55">
        <v>8</v>
      </c>
      <c r="G65" s="60" t="s">
        <v>112</v>
      </c>
      <c r="H65" s="44" t="s">
        <v>112</v>
      </c>
      <c r="I65" s="46">
        <v>33</v>
      </c>
      <c r="J65" s="55">
        <v>5</v>
      </c>
      <c r="K65" s="46">
        <v>0</v>
      </c>
      <c r="L65" s="55">
        <v>0</v>
      </c>
      <c r="M65" s="46">
        <v>0</v>
      </c>
      <c r="N65" s="48">
        <v>0</v>
      </c>
      <c r="O65" s="66">
        <f t="shared" si="0"/>
        <v>-0.19512195121951215</v>
      </c>
      <c r="P65" s="67">
        <f t="shared" si="1"/>
        <v>-1</v>
      </c>
    </row>
    <row r="66" spans="1:16" ht="16.149999999999999" customHeight="1" x14ac:dyDescent="0.2">
      <c r="A66" s="33"/>
      <c r="B66" s="19" t="s">
        <v>92</v>
      </c>
      <c r="C66" s="46">
        <v>164</v>
      </c>
      <c r="D66" s="55">
        <v>4</v>
      </c>
      <c r="E66" s="46">
        <v>181</v>
      </c>
      <c r="F66" s="55">
        <v>4</v>
      </c>
      <c r="G66" s="60" t="s">
        <v>112</v>
      </c>
      <c r="H66" s="44" t="s">
        <v>112</v>
      </c>
      <c r="I66" s="46">
        <v>120</v>
      </c>
      <c r="J66" s="55">
        <v>4</v>
      </c>
      <c r="K66" s="46">
        <v>118</v>
      </c>
      <c r="L66" s="55">
        <v>4</v>
      </c>
      <c r="M66" s="46">
        <v>141</v>
      </c>
      <c r="N66" s="48">
        <v>4</v>
      </c>
      <c r="O66" s="66">
        <f t="shared" si="0"/>
        <v>-0.26829268292682928</v>
      </c>
      <c r="P66" s="67">
        <f t="shared" si="1"/>
        <v>-0.34806629834254144</v>
      </c>
    </row>
    <row r="67" spans="1:16" ht="21.6" customHeight="1" x14ac:dyDescent="0.2">
      <c r="A67" s="33"/>
      <c r="B67" s="19" t="s">
        <v>45</v>
      </c>
      <c r="C67" s="46">
        <v>0</v>
      </c>
      <c r="D67" s="55">
        <v>0</v>
      </c>
      <c r="E67" s="46">
        <v>0</v>
      </c>
      <c r="F67" s="55">
        <v>0</v>
      </c>
      <c r="G67" s="60" t="s">
        <v>112</v>
      </c>
      <c r="H67" s="44" t="s">
        <v>112</v>
      </c>
      <c r="I67" s="46">
        <v>0</v>
      </c>
      <c r="J67" s="55">
        <v>0</v>
      </c>
      <c r="K67" s="46">
        <v>0</v>
      </c>
      <c r="L67" s="55">
        <v>0</v>
      </c>
      <c r="M67" s="46">
        <v>0</v>
      </c>
      <c r="N67" s="48">
        <v>0</v>
      </c>
      <c r="O67" s="66">
        <v>0</v>
      </c>
      <c r="P67" s="67">
        <v>0</v>
      </c>
    </row>
    <row r="68" spans="1:16" ht="15.6" customHeight="1" x14ac:dyDescent="0.2">
      <c r="A68" s="33"/>
      <c r="B68" s="19" t="s">
        <v>46</v>
      </c>
      <c r="C68" s="46">
        <v>611</v>
      </c>
      <c r="D68" s="55">
        <v>15</v>
      </c>
      <c r="E68" s="46">
        <v>605</v>
      </c>
      <c r="F68" s="55">
        <v>14</v>
      </c>
      <c r="G68" s="60" t="s">
        <v>112</v>
      </c>
      <c r="H68" s="44" t="s">
        <v>112</v>
      </c>
      <c r="I68" s="46">
        <v>497</v>
      </c>
      <c r="J68" s="55">
        <v>6</v>
      </c>
      <c r="K68" s="46">
        <v>464</v>
      </c>
      <c r="L68" s="55">
        <v>5</v>
      </c>
      <c r="M68" s="46">
        <v>476</v>
      </c>
      <c r="N68" s="48">
        <v>5</v>
      </c>
      <c r="O68" s="66">
        <f t="shared" si="0"/>
        <v>-0.18657937806873981</v>
      </c>
      <c r="P68" s="67">
        <f t="shared" si="1"/>
        <v>-0.23305785123966938</v>
      </c>
    </row>
    <row r="69" spans="1:16" ht="24" customHeight="1" x14ac:dyDescent="0.2">
      <c r="A69" s="35"/>
      <c r="B69" s="18" t="s">
        <v>47</v>
      </c>
      <c r="C69" s="46">
        <v>403</v>
      </c>
      <c r="D69" s="55">
        <v>0</v>
      </c>
      <c r="E69" s="46">
        <v>468</v>
      </c>
      <c r="F69" s="55">
        <v>0</v>
      </c>
      <c r="G69" s="60" t="s">
        <v>112</v>
      </c>
      <c r="H69" s="44" t="s">
        <v>112</v>
      </c>
      <c r="I69" s="46">
        <v>335</v>
      </c>
      <c r="J69" s="55">
        <v>3</v>
      </c>
      <c r="K69" s="46">
        <v>292</v>
      </c>
      <c r="L69" s="55">
        <v>3</v>
      </c>
      <c r="M69" s="46">
        <v>357</v>
      </c>
      <c r="N69" s="48">
        <v>3</v>
      </c>
      <c r="O69" s="66">
        <f t="shared" si="0"/>
        <v>-0.16873449131513651</v>
      </c>
      <c r="P69" s="67">
        <f t="shared" si="1"/>
        <v>-0.37606837606837606</v>
      </c>
    </row>
    <row r="70" spans="1:16" ht="12.6" customHeight="1" x14ac:dyDescent="0.2">
      <c r="A70" s="40"/>
      <c r="B70" s="13" t="s">
        <v>48</v>
      </c>
      <c r="C70" s="46">
        <v>388</v>
      </c>
      <c r="D70" s="55">
        <v>0</v>
      </c>
      <c r="E70" s="46">
        <v>453</v>
      </c>
      <c r="F70" s="55">
        <v>0</v>
      </c>
      <c r="G70" s="60" t="s">
        <v>112</v>
      </c>
      <c r="H70" s="44" t="s">
        <v>112</v>
      </c>
      <c r="I70" s="46">
        <v>320</v>
      </c>
      <c r="J70" s="55">
        <v>3</v>
      </c>
      <c r="K70" s="46">
        <v>277</v>
      </c>
      <c r="L70" s="55">
        <v>3</v>
      </c>
      <c r="M70" s="46">
        <v>342</v>
      </c>
      <c r="N70" s="48">
        <v>3</v>
      </c>
      <c r="O70" s="66">
        <f t="shared" si="0"/>
        <v>-0.17525773195876293</v>
      </c>
      <c r="P70" s="67">
        <f t="shared" si="1"/>
        <v>-0.38852097130242824</v>
      </c>
    </row>
    <row r="71" spans="1:16" ht="13.9" customHeight="1" x14ac:dyDescent="0.2">
      <c r="A71" s="40"/>
      <c r="B71" s="13" t="s">
        <v>49</v>
      </c>
      <c r="C71" s="46">
        <v>15</v>
      </c>
      <c r="D71" s="55">
        <v>0</v>
      </c>
      <c r="E71" s="46">
        <v>15</v>
      </c>
      <c r="F71" s="55">
        <v>0</v>
      </c>
      <c r="G71" s="60" t="s">
        <v>112</v>
      </c>
      <c r="H71" s="44" t="s">
        <v>112</v>
      </c>
      <c r="I71" s="46">
        <v>15</v>
      </c>
      <c r="J71" s="55">
        <v>0</v>
      </c>
      <c r="K71" s="46">
        <v>15</v>
      </c>
      <c r="L71" s="55">
        <v>0</v>
      </c>
      <c r="M71" s="46">
        <v>15</v>
      </c>
      <c r="N71" s="48">
        <v>0</v>
      </c>
      <c r="O71" s="66">
        <f t="shared" ref="O71:O122" si="2">I71/C71-100%</f>
        <v>0</v>
      </c>
      <c r="P71" s="67">
        <f t="shared" ref="P71:P122" si="3">K71/E71-100%</f>
        <v>0</v>
      </c>
    </row>
    <row r="72" spans="1:16" s="28" customFormat="1" ht="13.9" customHeight="1" x14ac:dyDescent="0.2">
      <c r="A72" s="42"/>
      <c r="B72" s="19" t="s">
        <v>50</v>
      </c>
      <c r="C72" s="51">
        <v>0</v>
      </c>
      <c r="D72" s="57">
        <v>0</v>
      </c>
      <c r="E72" s="51">
        <v>0</v>
      </c>
      <c r="F72" s="57">
        <v>0</v>
      </c>
      <c r="G72" s="62" t="s">
        <v>112</v>
      </c>
      <c r="H72" s="52" t="s">
        <v>112</v>
      </c>
      <c r="I72" s="51">
        <v>0</v>
      </c>
      <c r="J72" s="57">
        <v>0</v>
      </c>
      <c r="K72" s="51">
        <v>0</v>
      </c>
      <c r="L72" s="57">
        <v>0</v>
      </c>
      <c r="M72" s="51">
        <v>0</v>
      </c>
      <c r="N72" s="53">
        <v>0</v>
      </c>
      <c r="O72" s="68">
        <v>0</v>
      </c>
      <c r="P72" s="69">
        <v>0</v>
      </c>
    </row>
    <row r="73" spans="1:16" ht="13.9" customHeight="1" x14ac:dyDescent="0.2">
      <c r="A73" s="30"/>
      <c r="B73" s="3" t="s">
        <v>51</v>
      </c>
      <c r="C73" s="46">
        <v>15</v>
      </c>
      <c r="D73" s="55">
        <v>0</v>
      </c>
      <c r="E73" s="46">
        <v>15</v>
      </c>
      <c r="F73" s="55">
        <v>0</v>
      </c>
      <c r="G73" s="60" t="s">
        <v>112</v>
      </c>
      <c r="H73" s="44" t="s">
        <v>112</v>
      </c>
      <c r="I73" s="46">
        <v>15</v>
      </c>
      <c r="J73" s="55">
        <v>0</v>
      </c>
      <c r="K73" s="46">
        <v>15</v>
      </c>
      <c r="L73" s="55">
        <v>0</v>
      </c>
      <c r="M73" s="46">
        <v>15</v>
      </c>
      <c r="N73" s="48">
        <v>0</v>
      </c>
      <c r="O73" s="66">
        <f t="shared" si="2"/>
        <v>0</v>
      </c>
      <c r="P73" s="67">
        <f t="shared" si="3"/>
        <v>0</v>
      </c>
    </row>
    <row r="74" spans="1:16" ht="22.9" customHeight="1" x14ac:dyDescent="0.2">
      <c r="A74" s="30"/>
      <c r="B74" s="3" t="s">
        <v>52</v>
      </c>
      <c r="C74" s="46">
        <v>95</v>
      </c>
      <c r="D74" s="55">
        <v>32</v>
      </c>
      <c r="E74" s="46">
        <v>71</v>
      </c>
      <c r="F74" s="55">
        <v>36</v>
      </c>
      <c r="G74" s="60" t="s">
        <v>112</v>
      </c>
      <c r="H74" s="44" t="s">
        <v>112</v>
      </c>
      <c r="I74" s="46">
        <v>63</v>
      </c>
      <c r="J74" s="55">
        <v>60</v>
      </c>
      <c r="K74" s="46">
        <v>63</v>
      </c>
      <c r="L74" s="55">
        <v>60</v>
      </c>
      <c r="M74" s="46">
        <v>63</v>
      </c>
      <c r="N74" s="48">
        <v>68</v>
      </c>
      <c r="O74" s="66">
        <f t="shared" si="2"/>
        <v>-0.33684210526315794</v>
      </c>
      <c r="P74" s="67">
        <f t="shared" si="3"/>
        <v>-0.11267605633802813</v>
      </c>
    </row>
    <row r="75" spans="1:16" ht="15" customHeight="1" x14ac:dyDescent="0.2">
      <c r="A75" s="30"/>
      <c r="B75" s="3" t="s">
        <v>53</v>
      </c>
      <c r="C75" s="46">
        <v>0</v>
      </c>
      <c r="D75" s="55">
        <v>0</v>
      </c>
      <c r="E75" s="46">
        <v>0</v>
      </c>
      <c r="F75" s="55">
        <v>0</v>
      </c>
      <c r="G75" s="60" t="s">
        <v>112</v>
      </c>
      <c r="H75" s="44" t="s">
        <v>112</v>
      </c>
      <c r="I75" s="46">
        <v>0</v>
      </c>
      <c r="J75" s="55">
        <v>0</v>
      </c>
      <c r="K75" s="46">
        <v>0</v>
      </c>
      <c r="L75" s="55">
        <v>0</v>
      </c>
      <c r="M75" s="46">
        <v>0</v>
      </c>
      <c r="N75" s="48">
        <v>0</v>
      </c>
      <c r="O75" s="66">
        <v>0</v>
      </c>
      <c r="P75" s="67">
        <v>0</v>
      </c>
    </row>
    <row r="76" spans="1:16" ht="16.149999999999999" customHeight="1" x14ac:dyDescent="0.2">
      <c r="A76" s="30"/>
      <c r="B76" s="3" t="s">
        <v>54</v>
      </c>
      <c r="C76" s="46">
        <v>10</v>
      </c>
      <c r="D76" s="55">
        <v>11</v>
      </c>
      <c r="E76" s="46">
        <v>10</v>
      </c>
      <c r="F76" s="55">
        <v>11</v>
      </c>
      <c r="G76" s="60" t="s">
        <v>112</v>
      </c>
      <c r="H76" s="44" t="s">
        <v>112</v>
      </c>
      <c r="I76" s="46">
        <v>10</v>
      </c>
      <c r="J76" s="55">
        <v>25</v>
      </c>
      <c r="K76" s="46">
        <v>10</v>
      </c>
      <c r="L76" s="55">
        <v>25</v>
      </c>
      <c r="M76" s="46">
        <v>10</v>
      </c>
      <c r="N76" s="48">
        <v>35</v>
      </c>
      <c r="O76" s="66">
        <f t="shared" si="2"/>
        <v>0</v>
      </c>
      <c r="P76" s="67">
        <f t="shared" si="3"/>
        <v>0</v>
      </c>
    </row>
    <row r="77" spans="1:16" ht="15" customHeight="1" x14ac:dyDescent="0.2">
      <c r="A77" s="36"/>
      <c r="B77" s="9" t="s">
        <v>113</v>
      </c>
      <c r="C77" s="46">
        <v>0</v>
      </c>
      <c r="D77" s="55">
        <v>0</v>
      </c>
      <c r="E77" s="46">
        <v>0</v>
      </c>
      <c r="F77" s="55">
        <v>0</v>
      </c>
      <c r="G77" s="60" t="s">
        <v>112</v>
      </c>
      <c r="H77" s="44" t="s">
        <v>112</v>
      </c>
      <c r="I77" s="46">
        <v>0</v>
      </c>
      <c r="J77" s="55">
        <v>0</v>
      </c>
      <c r="K77" s="46">
        <v>0</v>
      </c>
      <c r="L77" s="55">
        <v>0</v>
      </c>
      <c r="M77" s="46">
        <v>0</v>
      </c>
      <c r="N77" s="48">
        <v>0</v>
      </c>
      <c r="O77" s="66">
        <v>0</v>
      </c>
      <c r="P77" s="67">
        <v>0</v>
      </c>
    </row>
    <row r="78" spans="1:16" ht="24.6" customHeight="1" x14ac:dyDescent="0.2">
      <c r="A78" s="30"/>
      <c r="B78" s="20" t="s">
        <v>55</v>
      </c>
      <c r="C78" s="46">
        <v>0</v>
      </c>
      <c r="D78" s="55">
        <v>0</v>
      </c>
      <c r="E78" s="46">
        <v>0</v>
      </c>
      <c r="F78" s="55">
        <v>0</v>
      </c>
      <c r="G78" s="60" t="s">
        <v>112</v>
      </c>
      <c r="H78" s="44" t="s">
        <v>112</v>
      </c>
      <c r="I78" s="46">
        <v>0</v>
      </c>
      <c r="J78" s="55">
        <v>0</v>
      </c>
      <c r="K78" s="46">
        <v>0</v>
      </c>
      <c r="L78" s="55">
        <v>0</v>
      </c>
      <c r="M78" s="46">
        <v>0</v>
      </c>
      <c r="N78" s="48">
        <v>0</v>
      </c>
      <c r="O78" s="66">
        <v>0</v>
      </c>
      <c r="P78" s="67">
        <v>0</v>
      </c>
    </row>
    <row r="79" spans="1:16" ht="21" customHeight="1" x14ac:dyDescent="0.2">
      <c r="A79" s="30"/>
      <c r="B79" s="20" t="s">
        <v>56</v>
      </c>
      <c r="C79" s="46">
        <v>0</v>
      </c>
      <c r="D79" s="55">
        <v>0</v>
      </c>
      <c r="E79" s="46">
        <v>0</v>
      </c>
      <c r="F79" s="55">
        <v>0</v>
      </c>
      <c r="G79" s="60" t="s">
        <v>112</v>
      </c>
      <c r="H79" s="44" t="s">
        <v>112</v>
      </c>
      <c r="I79" s="46">
        <v>118</v>
      </c>
      <c r="J79" s="55">
        <v>28</v>
      </c>
      <c r="K79" s="46">
        <v>118</v>
      </c>
      <c r="L79" s="55">
        <v>28</v>
      </c>
      <c r="M79" s="46">
        <v>118</v>
      </c>
      <c r="N79" s="48">
        <v>28</v>
      </c>
      <c r="O79" s="66">
        <v>0</v>
      </c>
      <c r="P79" s="67">
        <v>0</v>
      </c>
    </row>
    <row r="80" spans="1:16" ht="19.149999999999999" customHeight="1" x14ac:dyDescent="0.2">
      <c r="A80" s="30"/>
      <c r="B80" s="3" t="s">
        <v>57</v>
      </c>
      <c r="C80" s="46">
        <v>0</v>
      </c>
      <c r="D80" s="55">
        <v>0</v>
      </c>
      <c r="E80" s="46">
        <v>0</v>
      </c>
      <c r="F80" s="55">
        <v>0</v>
      </c>
      <c r="G80" s="60" t="s">
        <v>112</v>
      </c>
      <c r="H80" s="44" t="s">
        <v>112</v>
      </c>
      <c r="I80" s="46">
        <v>0</v>
      </c>
      <c r="J80" s="55">
        <v>0</v>
      </c>
      <c r="K80" s="46">
        <v>0</v>
      </c>
      <c r="L80" s="55">
        <v>0</v>
      </c>
      <c r="M80" s="46">
        <v>0</v>
      </c>
      <c r="N80" s="48">
        <v>0</v>
      </c>
      <c r="O80" s="66">
        <v>0</v>
      </c>
      <c r="P80" s="67">
        <v>0</v>
      </c>
    </row>
    <row r="81" spans="1:16" ht="18" customHeight="1" x14ac:dyDescent="0.2">
      <c r="A81" s="36"/>
      <c r="B81" s="9" t="s">
        <v>114</v>
      </c>
      <c r="C81" s="46">
        <v>41</v>
      </c>
      <c r="D81" s="55">
        <v>0</v>
      </c>
      <c r="E81" s="46">
        <v>49</v>
      </c>
      <c r="F81" s="55">
        <v>0</v>
      </c>
      <c r="G81" s="60" t="s">
        <v>112</v>
      </c>
      <c r="H81" s="44" t="s">
        <v>112</v>
      </c>
      <c r="I81" s="46">
        <v>0</v>
      </c>
      <c r="J81" s="55">
        <v>0</v>
      </c>
      <c r="K81" s="46">
        <v>66</v>
      </c>
      <c r="L81" s="55">
        <v>0</v>
      </c>
      <c r="M81" s="46">
        <v>0</v>
      </c>
      <c r="N81" s="48">
        <v>0</v>
      </c>
      <c r="O81" s="66">
        <f t="shared" si="2"/>
        <v>-1</v>
      </c>
      <c r="P81" s="67">
        <f t="shared" si="3"/>
        <v>0.34693877551020402</v>
      </c>
    </row>
    <row r="82" spans="1:16" ht="19.899999999999999" customHeight="1" x14ac:dyDescent="0.2">
      <c r="A82" s="30"/>
      <c r="B82" s="21" t="s">
        <v>58</v>
      </c>
      <c r="C82" s="46">
        <v>9</v>
      </c>
      <c r="D82" s="55">
        <v>6</v>
      </c>
      <c r="E82" s="46">
        <v>15</v>
      </c>
      <c r="F82" s="55">
        <v>10</v>
      </c>
      <c r="G82" s="60" t="s">
        <v>112</v>
      </c>
      <c r="H82" s="44" t="s">
        <v>112</v>
      </c>
      <c r="I82" s="46">
        <v>16</v>
      </c>
      <c r="J82" s="55">
        <v>10</v>
      </c>
      <c r="K82" s="46">
        <v>18</v>
      </c>
      <c r="L82" s="55">
        <v>12</v>
      </c>
      <c r="M82" s="46">
        <v>13</v>
      </c>
      <c r="N82" s="48">
        <v>12</v>
      </c>
      <c r="O82" s="66">
        <f t="shared" si="2"/>
        <v>0.77777777777777768</v>
      </c>
      <c r="P82" s="67">
        <f t="shared" si="3"/>
        <v>0.19999999999999996</v>
      </c>
    </row>
    <row r="83" spans="1:16" ht="20.45" customHeight="1" x14ac:dyDescent="0.2">
      <c r="A83" s="30"/>
      <c r="B83" s="21" t="s">
        <v>59</v>
      </c>
      <c r="C83" s="46">
        <v>28</v>
      </c>
      <c r="D83" s="55">
        <v>7</v>
      </c>
      <c r="E83" s="46">
        <v>30</v>
      </c>
      <c r="F83" s="55">
        <v>8</v>
      </c>
      <c r="G83" s="60" t="s">
        <v>112</v>
      </c>
      <c r="H83" s="44" t="s">
        <v>112</v>
      </c>
      <c r="I83" s="46">
        <v>30</v>
      </c>
      <c r="J83" s="55">
        <v>8</v>
      </c>
      <c r="K83" s="46">
        <v>46</v>
      </c>
      <c r="L83" s="55">
        <v>12</v>
      </c>
      <c r="M83" s="46">
        <v>48</v>
      </c>
      <c r="N83" s="48">
        <v>15</v>
      </c>
      <c r="O83" s="66">
        <f t="shared" si="2"/>
        <v>7.1428571428571397E-2</v>
      </c>
      <c r="P83" s="67">
        <f t="shared" si="3"/>
        <v>0.53333333333333344</v>
      </c>
    </row>
    <row r="84" spans="1:16" ht="17.45" customHeight="1" x14ac:dyDescent="0.2">
      <c r="A84" s="30"/>
      <c r="B84" s="21" t="s">
        <v>60</v>
      </c>
      <c r="C84" s="46">
        <v>4</v>
      </c>
      <c r="D84" s="55">
        <v>16</v>
      </c>
      <c r="E84" s="46">
        <v>4</v>
      </c>
      <c r="F84" s="55">
        <v>16</v>
      </c>
      <c r="G84" s="60" t="s">
        <v>112</v>
      </c>
      <c r="H84" s="44" t="s">
        <v>112</v>
      </c>
      <c r="I84" s="46">
        <v>3</v>
      </c>
      <c r="J84" s="55">
        <v>12</v>
      </c>
      <c r="K84" s="46">
        <v>2</v>
      </c>
      <c r="L84" s="55">
        <v>12</v>
      </c>
      <c r="M84" s="46">
        <v>3</v>
      </c>
      <c r="N84" s="48">
        <v>12</v>
      </c>
      <c r="O84" s="66">
        <f t="shared" si="2"/>
        <v>-0.25</v>
      </c>
      <c r="P84" s="67">
        <f t="shared" si="3"/>
        <v>-0.5</v>
      </c>
    </row>
    <row r="85" spans="1:16" ht="18.600000000000001" customHeight="1" x14ac:dyDescent="0.2">
      <c r="A85" s="30"/>
      <c r="B85" s="4" t="s">
        <v>61</v>
      </c>
      <c r="C85" s="46">
        <v>16</v>
      </c>
      <c r="D85" s="55">
        <v>0</v>
      </c>
      <c r="E85" s="46">
        <v>16</v>
      </c>
      <c r="F85" s="55">
        <v>0</v>
      </c>
      <c r="G85" s="60" t="s">
        <v>112</v>
      </c>
      <c r="H85" s="44" t="s">
        <v>112</v>
      </c>
      <c r="I85" s="46">
        <v>15</v>
      </c>
      <c r="J85" s="55">
        <v>0</v>
      </c>
      <c r="K85" s="46">
        <v>15</v>
      </c>
      <c r="L85" s="55">
        <v>0</v>
      </c>
      <c r="M85" s="46">
        <v>15</v>
      </c>
      <c r="N85" s="48">
        <v>0</v>
      </c>
      <c r="O85" s="66">
        <f t="shared" si="2"/>
        <v>-6.25E-2</v>
      </c>
      <c r="P85" s="67">
        <f t="shared" si="3"/>
        <v>-6.25E-2</v>
      </c>
    </row>
    <row r="86" spans="1:16" ht="16.899999999999999" customHeight="1" x14ac:dyDescent="0.2">
      <c r="A86" s="30"/>
      <c r="B86" s="4" t="s">
        <v>62</v>
      </c>
      <c r="C86" s="46">
        <v>8</v>
      </c>
      <c r="D86" s="55">
        <v>0</v>
      </c>
      <c r="E86" s="46">
        <v>8</v>
      </c>
      <c r="F86" s="55">
        <v>0</v>
      </c>
      <c r="G86" s="60" t="s">
        <v>112</v>
      </c>
      <c r="H86" s="44" t="s">
        <v>112</v>
      </c>
      <c r="I86" s="46">
        <v>8</v>
      </c>
      <c r="J86" s="55">
        <v>0</v>
      </c>
      <c r="K86" s="46">
        <v>8</v>
      </c>
      <c r="L86" s="55">
        <v>0</v>
      </c>
      <c r="M86" s="46">
        <v>8</v>
      </c>
      <c r="N86" s="48">
        <v>0</v>
      </c>
      <c r="O86" s="66">
        <f t="shared" si="2"/>
        <v>0</v>
      </c>
      <c r="P86" s="67">
        <f t="shared" si="3"/>
        <v>0</v>
      </c>
    </row>
    <row r="87" spans="1:16" ht="17.45" customHeight="1" x14ac:dyDescent="0.2">
      <c r="A87" s="30"/>
      <c r="B87" s="3" t="s">
        <v>63</v>
      </c>
      <c r="C87" s="46">
        <v>0</v>
      </c>
      <c r="D87" s="55">
        <v>0</v>
      </c>
      <c r="E87" s="46">
        <v>0</v>
      </c>
      <c r="F87" s="55">
        <v>0</v>
      </c>
      <c r="G87" s="60" t="s">
        <v>112</v>
      </c>
      <c r="H87" s="44" t="s">
        <v>112</v>
      </c>
      <c r="I87" s="46">
        <v>0</v>
      </c>
      <c r="J87" s="55">
        <v>0</v>
      </c>
      <c r="K87" s="46">
        <v>0</v>
      </c>
      <c r="L87" s="55">
        <v>0</v>
      </c>
      <c r="M87" s="46">
        <v>0</v>
      </c>
      <c r="N87" s="48">
        <v>0</v>
      </c>
      <c r="O87" s="66">
        <v>0</v>
      </c>
      <c r="P87" s="67">
        <v>0</v>
      </c>
    </row>
    <row r="88" spans="1:16" ht="16.149999999999999" customHeight="1" x14ac:dyDescent="0.2">
      <c r="A88" s="30"/>
      <c r="B88" s="3" t="s">
        <v>64</v>
      </c>
      <c r="C88" s="46">
        <v>8</v>
      </c>
      <c r="D88" s="55">
        <v>0</v>
      </c>
      <c r="E88" s="46">
        <v>8</v>
      </c>
      <c r="F88" s="55">
        <v>0</v>
      </c>
      <c r="G88" s="60" t="s">
        <v>112</v>
      </c>
      <c r="H88" s="44" t="s">
        <v>112</v>
      </c>
      <c r="I88" s="46">
        <v>11</v>
      </c>
      <c r="J88" s="55">
        <v>0</v>
      </c>
      <c r="K88" s="46">
        <v>11</v>
      </c>
      <c r="L88" s="55">
        <v>0</v>
      </c>
      <c r="M88" s="46">
        <v>11</v>
      </c>
      <c r="N88" s="48">
        <v>0</v>
      </c>
      <c r="O88" s="66">
        <f t="shared" si="2"/>
        <v>0.375</v>
      </c>
      <c r="P88" s="67">
        <f t="shared" si="3"/>
        <v>0.375</v>
      </c>
    </row>
    <row r="89" spans="1:16" ht="16.149999999999999" customHeight="1" x14ac:dyDescent="0.2">
      <c r="A89" s="30"/>
      <c r="B89" s="3" t="s">
        <v>65</v>
      </c>
      <c r="C89" s="46">
        <v>0</v>
      </c>
      <c r="D89" s="55">
        <v>0</v>
      </c>
      <c r="E89" s="46">
        <v>0</v>
      </c>
      <c r="F89" s="55">
        <v>0</v>
      </c>
      <c r="G89" s="60" t="s">
        <v>112</v>
      </c>
      <c r="H89" s="44" t="s">
        <v>112</v>
      </c>
      <c r="I89" s="46">
        <v>2</v>
      </c>
      <c r="J89" s="55">
        <v>0</v>
      </c>
      <c r="K89" s="46">
        <v>2</v>
      </c>
      <c r="L89" s="55">
        <v>0</v>
      </c>
      <c r="M89" s="46">
        <v>2</v>
      </c>
      <c r="N89" s="48">
        <v>0</v>
      </c>
      <c r="O89" s="66">
        <v>0</v>
      </c>
      <c r="P89" s="67">
        <v>0</v>
      </c>
    </row>
    <row r="90" spans="1:16" ht="17.45" customHeight="1" x14ac:dyDescent="0.2">
      <c r="A90" s="35"/>
      <c r="B90" s="22" t="s">
        <v>66</v>
      </c>
      <c r="C90" s="46">
        <v>0</v>
      </c>
      <c r="D90" s="55">
        <v>0</v>
      </c>
      <c r="E90" s="46">
        <v>0</v>
      </c>
      <c r="F90" s="55">
        <v>0</v>
      </c>
      <c r="G90" s="60" t="s">
        <v>112</v>
      </c>
      <c r="H90" s="44" t="s">
        <v>112</v>
      </c>
      <c r="I90" s="46">
        <v>0</v>
      </c>
      <c r="J90" s="55">
        <v>0</v>
      </c>
      <c r="K90" s="46">
        <v>0</v>
      </c>
      <c r="L90" s="55">
        <v>0</v>
      </c>
      <c r="M90" s="46">
        <v>0</v>
      </c>
      <c r="N90" s="48">
        <v>0</v>
      </c>
      <c r="O90" s="66">
        <v>0</v>
      </c>
      <c r="P90" s="67">
        <v>0</v>
      </c>
    </row>
    <row r="91" spans="1:16" ht="16.899999999999999" customHeight="1" x14ac:dyDescent="0.2">
      <c r="A91" s="35"/>
      <c r="B91" s="18" t="s">
        <v>67</v>
      </c>
      <c r="C91" s="46">
        <v>18</v>
      </c>
      <c r="D91" s="55">
        <v>14</v>
      </c>
      <c r="E91" s="46">
        <v>18</v>
      </c>
      <c r="F91" s="55">
        <v>14</v>
      </c>
      <c r="G91" s="60" t="s">
        <v>112</v>
      </c>
      <c r="H91" s="44" t="s">
        <v>112</v>
      </c>
      <c r="I91" s="46">
        <v>0</v>
      </c>
      <c r="J91" s="55">
        <v>0</v>
      </c>
      <c r="K91" s="46">
        <v>0</v>
      </c>
      <c r="L91" s="55">
        <v>0</v>
      </c>
      <c r="M91" s="46">
        <v>0</v>
      </c>
      <c r="N91" s="48">
        <v>0</v>
      </c>
      <c r="O91" s="66">
        <f t="shared" si="2"/>
        <v>-1</v>
      </c>
      <c r="P91" s="67">
        <f t="shared" si="3"/>
        <v>-1</v>
      </c>
    </row>
    <row r="92" spans="1:16" ht="12" customHeight="1" x14ac:dyDescent="0.2">
      <c r="A92" s="30"/>
      <c r="B92" s="23" t="s">
        <v>68</v>
      </c>
      <c r="C92" s="46">
        <v>0</v>
      </c>
      <c r="D92" s="55">
        <v>0</v>
      </c>
      <c r="E92" s="46">
        <v>0</v>
      </c>
      <c r="F92" s="55">
        <v>0</v>
      </c>
      <c r="G92" s="60" t="s">
        <v>112</v>
      </c>
      <c r="H92" s="44" t="s">
        <v>112</v>
      </c>
      <c r="I92" s="46">
        <v>0</v>
      </c>
      <c r="J92" s="55">
        <v>0</v>
      </c>
      <c r="K92" s="46">
        <v>0</v>
      </c>
      <c r="L92" s="55">
        <v>0</v>
      </c>
      <c r="M92" s="46">
        <v>0</v>
      </c>
      <c r="N92" s="48">
        <v>0</v>
      </c>
      <c r="O92" s="66">
        <v>0</v>
      </c>
      <c r="P92" s="67">
        <v>0</v>
      </c>
    </row>
    <row r="93" spans="1:16" ht="13.9" customHeight="1" x14ac:dyDescent="0.2">
      <c r="A93" s="30"/>
      <c r="B93" s="8" t="s">
        <v>69</v>
      </c>
      <c r="C93" s="46">
        <v>0</v>
      </c>
      <c r="D93" s="55">
        <v>0</v>
      </c>
      <c r="E93" s="46">
        <v>0</v>
      </c>
      <c r="F93" s="55">
        <v>0</v>
      </c>
      <c r="G93" s="60" t="s">
        <v>112</v>
      </c>
      <c r="H93" s="44" t="s">
        <v>112</v>
      </c>
      <c r="I93" s="46">
        <v>0</v>
      </c>
      <c r="J93" s="55">
        <v>0</v>
      </c>
      <c r="K93" s="46">
        <v>0</v>
      </c>
      <c r="L93" s="55">
        <v>0</v>
      </c>
      <c r="M93" s="46">
        <v>0</v>
      </c>
      <c r="N93" s="48">
        <v>0</v>
      </c>
      <c r="O93" s="66">
        <v>0</v>
      </c>
      <c r="P93" s="67">
        <v>0</v>
      </c>
    </row>
    <row r="94" spans="1:16" ht="14.45" customHeight="1" x14ac:dyDescent="0.2">
      <c r="A94" s="30"/>
      <c r="B94" s="24" t="s">
        <v>70</v>
      </c>
      <c r="C94" s="46">
        <v>0</v>
      </c>
      <c r="D94" s="55">
        <v>0</v>
      </c>
      <c r="E94" s="46">
        <v>0</v>
      </c>
      <c r="F94" s="55">
        <v>0</v>
      </c>
      <c r="G94" s="60" t="s">
        <v>112</v>
      </c>
      <c r="H94" s="44" t="s">
        <v>112</v>
      </c>
      <c r="I94" s="46">
        <v>0</v>
      </c>
      <c r="J94" s="55">
        <v>0</v>
      </c>
      <c r="K94" s="46">
        <v>0</v>
      </c>
      <c r="L94" s="55">
        <v>0</v>
      </c>
      <c r="M94" s="46">
        <v>0</v>
      </c>
      <c r="N94" s="48">
        <v>0</v>
      </c>
      <c r="O94" s="66">
        <v>0</v>
      </c>
      <c r="P94" s="67">
        <v>0</v>
      </c>
    </row>
    <row r="95" spans="1:16" ht="15.6" customHeight="1" x14ac:dyDescent="0.2">
      <c r="A95" s="30"/>
      <c r="B95" s="24" t="s">
        <v>71</v>
      </c>
      <c r="C95" s="46">
        <v>0</v>
      </c>
      <c r="D95" s="55">
        <v>0</v>
      </c>
      <c r="E95" s="46">
        <v>0</v>
      </c>
      <c r="F95" s="55">
        <v>0</v>
      </c>
      <c r="G95" s="60" t="s">
        <v>112</v>
      </c>
      <c r="H95" s="44" t="s">
        <v>112</v>
      </c>
      <c r="I95" s="46">
        <v>0</v>
      </c>
      <c r="J95" s="55">
        <v>0</v>
      </c>
      <c r="K95" s="46">
        <v>0</v>
      </c>
      <c r="L95" s="55">
        <v>0</v>
      </c>
      <c r="M95" s="46">
        <v>0</v>
      </c>
      <c r="N95" s="48">
        <v>0</v>
      </c>
      <c r="O95" s="66">
        <v>0</v>
      </c>
      <c r="P95" s="67">
        <v>0</v>
      </c>
    </row>
    <row r="96" spans="1:16" ht="13.15" customHeight="1" x14ac:dyDescent="0.2">
      <c r="A96" s="30"/>
      <c r="B96" s="24" t="s">
        <v>72</v>
      </c>
      <c r="C96" s="46">
        <v>0</v>
      </c>
      <c r="D96" s="55">
        <v>0</v>
      </c>
      <c r="E96" s="46">
        <v>0</v>
      </c>
      <c r="F96" s="55">
        <v>0</v>
      </c>
      <c r="G96" s="60" t="s">
        <v>112</v>
      </c>
      <c r="H96" s="44" t="s">
        <v>112</v>
      </c>
      <c r="I96" s="46">
        <v>0</v>
      </c>
      <c r="J96" s="55">
        <v>0</v>
      </c>
      <c r="K96" s="46">
        <v>0</v>
      </c>
      <c r="L96" s="55">
        <v>0</v>
      </c>
      <c r="M96" s="46">
        <v>0</v>
      </c>
      <c r="N96" s="48">
        <v>0</v>
      </c>
      <c r="O96" s="66">
        <v>0</v>
      </c>
      <c r="P96" s="67">
        <v>0</v>
      </c>
    </row>
    <row r="97" spans="1:16" ht="13.15" customHeight="1" x14ac:dyDescent="0.2">
      <c r="A97" s="30"/>
      <c r="B97" s="24" t="s">
        <v>73</v>
      </c>
      <c r="C97" s="46">
        <v>0</v>
      </c>
      <c r="D97" s="55">
        <v>0</v>
      </c>
      <c r="E97" s="46">
        <v>0</v>
      </c>
      <c r="F97" s="55">
        <v>0</v>
      </c>
      <c r="G97" s="60" t="s">
        <v>112</v>
      </c>
      <c r="H97" s="44" t="s">
        <v>112</v>
      </c>
      <c r="I97" s="46">
        <v>0</v>
      </c>
      <c r="J97" s="55">
        <v>0</v>
      </c>
      <c r="K97" s="46">
        <v>0</v>
      </c>
      <c r="L97" s="55">
        <v>0</v>
      </c>
      <c r="M97" s="46">
        <v>0</v>
      </c>
      <c r="N97" s="48">
        <v>0</v>
      </c>
      <c r="O97" s="66">
        <v>0</v>
      </c>
      <c r="P97" s="67">
        <v>0</v>
      </c>
    </row>
    <row r="98" spans="1:16" ht="12.6" customHeight="1" x14ac:dyDescent="0.2">
      <c r="A98" s="35"/>
      <c r="B98" s="25" t="s">
        <v>74</v>
      </c>
      <c r="C98" s="46">
        <v>798</v>
      </c>
      <c r="D98" s="55">
        <v>110</v>
      </c>
      <c r="E98" s="46">
        <v>777</v>
      </c>
      <c r="F98" s="55">
        <v>110</v>
      </c>
      <c r="G98" s="60" t="s">
        <v>112</v>
      </c>
      <c r="H98" s="44" t="s">
        <v>112</v>
      </c>
      <c r="I98" s="46">
        <v>725</v>
      </c>
      <c r="J98" s="55">
        <v>110</v>
      </c>
      <c r="K98" s="46">
        <v>716</v>
      </c>
      <c r="L98" s="55">
        <v>110</v>
      </c>
      <c r="M98" s="46">
        <v>677</v>
      </c>
      <c r="N98" s="48">
        <v>110</v>
      </c>
      <c r="O98" s="66">
        <f t="shared" si="2"/>
        <v>-9.1478696741854604E-2</v>
      </c>
      <c r="P98" s="67">
        <f t="shared" si="3"/>
        <v>-7.8507078507078498E-2</v>
      </c>
    </row>
    <row r="99" spans="1:16" ht="12.6" customHeight="1" x14ac:dyDescent="0.2">
      <c r="A99" s="41"/>
      <c r="B99" s="24" t="s">
        <v>75</v>
      </c>
      <c r="C99" s="46">
        <v>150</v>
      </c>
      <c r="D99" s="55">
        <v>19</v>
      </c>
      <c r="E99" s="46">
        <v>150</v>
      </c>
      <c r="F99" s="55">
        <v>19</v>
      </c>
      <c r="G99" s="60" t="s">
        <v>112</v>
      </c>
      <c r="H99" s="44" t="s">
        <v>112</v>
      </c>
      <c r="I99" s="46">
        <v>149</v>
      </c>
      <c r="J99" s="55">
        <v>32</v>
      </c>
      <c r="K99" s="46">
        <v>149</v>
      </c>
      <c r="L99" s="55">
        <v>32</v>
      </c>
      <c r="M99" s="46">
        <v>149</v>
      </c>
      <c r="N99" s="48">
        <v>32</v>
      </c>
      <c r="O99" s="66">
        <f t="shared" si="2"/>
        <v>-6.6666666666667096E-3</v>
      </c>
      <c r="P99" s="67">
        <f t="shared" si="3"/>
        <v>-6.6666666666667096E-3</v>
      </c>
    </row>
    <row r="100" spans="1:16" ht="13.9" customHeight="1" x14ac:dyDescent="0.2">
      <c r="A100" s="33"/>
      <c r="B100" s="24" t="s">
        <v>76</v>
      </c>
      <c r="C100" s="46">
        <v>188</v>
      </c>
      <c r="D100" s="55">
        <v>19</v>
      </c>
      <c r="E100" s="46">
        <v>188</v>
      </c>
      <c r="F100" s="55">
        <v>19</v>
      </c>
      <c r="G100" s="60" t="s">
        <v>112</v>
      </c>
      <c r="H100" s="44" t="s">
        <v>112</v>
      </c>
      <c r="I100" s="46">
        <v>216</v>
      </c>
      <c r="J100" s="55">
        <v>30</v>
      </c>
      <c r="K100" s="46">
        <v>216</v>
      </c>
      <c r="L100" s="55">
        <v>30</v>
      </c>
      <c r="M100" s="46">
        <v>216</v>
      </c>
      <c r="N100" s="48">
        <v>30</v>
      </c>
      <c r="O100" s="66">
        <f t="shared" si="2"/>
        <v>0.14893617021276606</v>
      </c>
      <c r="P100" s="67">
        <f t="shared" si="3"/>
        <v>0.14893617021276606</v>
      </c>
    </row>
    <row r="101" spans="1:16" ht="12" customHeight="1" x14ac:dyDescent="0.2">
      <c r="A101" s="33"/>
      <c r="B101" s="23" t="s">
        <v>77</v>
      </c>
      <c r="C101" s="46">
        <v>66</v>
      </c>
      <c r="D101" s="55">
        <v>19</v>
      </c>
      <c r="E101" s="46">
        <v>66</v>
      </c>
      <c r="F101" s="55">
        <v>19</v>
      </c>
      <c r="G101" s="60" t="s">
        <v>112</v>
      </c>
      <c r="H101" s="44" t="s">
        <v>112</v>
      </c>
      <c r="I101" s="46">
        <v>74</v>
      </c>
      <c r="J101" s="55">
        <v>25</v>
      </c>
      <c r="K101" s="46">
        <v>74</v>
      </c>
      <c r="L101" s="55">
        <v>25</v>
      </c>
      <c r="M101" s="46">
        <v>74</v>
      </c>
      <c r="N101" s="48">
        <v>25</v>
      </c>
      <c r="O101" s="66">
        <f t="shared" si="2"/>
        <v>0.1212121212121211</v>
      </c>
      <c r="P101" s="67">
        <f t="shared" si="3"/>
        <v>0.1212121212121211</v>
      </c>
    </row>
    <row r="102" spans="1:16" ht="14.45" customHeight="1" x14ac:dyDescent="0.2">
      <c r="A102" s="33"/>
      <c r="B102" s="23" t="s">
        <v>78</v>
      </c>
      <c r="C102" s="46">
        <v>12</v>
      </c>
      <c r="D102" s="55">
        <v>42</v>
      </c>
      <c r="E102" s="46">
        <v>12</v>
      </c>
      <c r="F102" s="55">
        <v>42</v>
      </c>
      <c r="G102" s="60" t="s">
        <v>112</v>
      </c>
      <c r="H102" s="44" t="s">
        <v>112</v>
      </c>
      <c r="I102" s="46">
        <v>10</v>
      </c>
      <c r="J102" s="55">
        <v>42</v>
      </c>
      <c r="K102" s="46">
        <v>10</v>
      </c>
      <c r="L102" s="55">
        <v>42</v>
      </c>
      <c r="M102" s="46">
        <v>10</v>
      </c>
      <c r="N102" s="48">
        <v>42</v>
      </c>
      <c r="O102" s="66">
        <f t="shared" si="2"/>
        <v>-0.16666666666666663</v>
      </c>
      <c r="P102" s="67">
        <f t="shared" si="3"/>
        <v>-0.16666666666666663</v>
      </c>
    </row>
    <row r="103" spans="1:16" ht="13.9" customHeight="1" x14ac:dyDescent="0.2">
      <c r="A103" s="33"/>
      <c r="B103" s="23" t="s">
        <v>79</v>
      </c>
      <c r="C103" s="46">
        <v>228</v>
      </c>
      <c r="D103" s="55">
        <v>34</v>
      </c>
      <c r="E103" s="46">
        <v>229</v>
      </c>
      <c r="F103" s="55">
        <v>34</v>
      </c>
      <c r="G103" s="60" t="s">
        <v>112</v>
      </c>
      <c r="H103" s="44" t="s">
        <v>112</v>
      </c>
      <c r="I103" s="46">
        <v>242</v>
      </c>
      <c r="J103" s="55">
        <v>34</v>
      </c>
      <c r="K103" s="46">
        <v>233</v>
      </c>
      <c r="L103" s="55">
        <v>34</v>
      </c>
      <c r="M103" s="46">
        <v>194</v>
      </c>
      <c r="N103" s="48">
        <v>34</v>
      </c>
      <c r="O103" s="66">
        <f t="shared" si="2"/>
        <v>6.1403508771929793E-2</v>
      </c>
      <c r="P103" s="67">
        <f t="shared" si="3"/>
        <v>1.7467248908296984E-2</v>
      </c>
    </row>
    <row r="104" spans="1:16" ht="13.15" customHeight="1" x14ac:dyDescent="0.2">
      <c r="A104" s="33"/>
      <c r="B104" s="24" t="s">
        <v>73</v>
      </c>
      <c r="C104" s="46">
        <v>154</v>
      </c>
      <c r="D104" s="55">
        <v>36</v>
      </c>
      <c r="E104" s="46">
        <v>132</v>
      </c>
      <c r="F104" s="55">
        <v>36</v>
      </c>
      <c r="G104" s="60" t="s">
        <v>112</v>
      </c>
      <c r="H104" s="44" t="s">
        <v>112</v>
      </c>
      <c r="I104" s="46">
        <v>119</v>
      </c>
      <c r="J104" s="55">
        <v>36</v>
      </c>
      <c r="K104" s="46">
        <v>119</v>
      </c>
      <c r="L104" s="55">
        <v>36</v>
      </c>
      <c r="M104" s="46">
        <v>119</v>
      </c>
      <c r="N104" s="48">
        <v>36</v>
      </c>
      <c r="O104" s="66">
        <f t="shared" si="2"/>
        <v>-0.22727272727272729</v>
      </c>
      <c r="P104" s="67">
        <f t="shared" si="3"/>
        <v>-9.8484848484848508E-2</v>
      </c>
    </row>
    <row r="105" spans="1:16" ht="13.9" customHeight="1" x14ac:dyDescent="0.2">
      <c r="A105" s="39"/>
      <c r="B105" s="26" t="s">
        <v>93</v>
      </c>
      <c r="C105" s="46">
        <v>1021</v>
      </c>
      <c r="D105" s="55">
        <v>0</v>
      </c>
      <c r="E105" s="46">
        <v>1007</v>
      </c>
      <c r="F105" s="55">
        <v>0</v>
      </c>
      <c r="G105" s="60" t="s">
        <v>112</v>
      </c>
      <c r="H105" s="44" t="s">
        <v>112</v>
      </c>
      <c r="I105" s="46">
        <v>808</v>
      </c>
      <c r="J105" s="55">
        <v>82</v>
      </c>
      <c r="K105" s="46">
        <v>803</v>
      </c>
      <c r="L105" s="55">
        <v>78</v>
      </c>
      <c r="M105" s="46">
        <v>725</v>
      </c>
      <c r="N105" s="48">
        <v>80</v>
      </c>
      <c r="O105" s="66">
        <f t="shared" si="2"/>
        <v>-0.20861900097943198</v>
      </c>
      <c r="P105" s="67">
        <f t="shared" si="3"/>
        <v>-0.20258192651439921</v>
      </c>
    </row>
    <row r="106" spans="1:16" ht="15.6" customHeight="1" x14ac:dyDescent="0.2">
      <c r="A106" s="33"/>
      <c r="B106" s="24" t="s">
        <v>94</v>
      </c>
      <c r="C106" s="46">
        <v>135</v>
      </c>
      <c r="D106" s="55">
        <v>82</v>
      </c>
      <c r="E106" s="46">
        <v>126</v>
      </c>
      <c r="F106" s="55">
        <v>74</v>
      </c>
      <c r="G106" s="60" t="s">
        <v>112</v>
      </c>
      <c r="H106" s="44" t="s">
        <v>112</v>
      </c>
      <c r="I106" s="46">
        <v>107</v>
      </c>
      <c r="J106" s="55">
        <v>92</v>
      </c>
      <c r="K106" s="46">
        <v>106</v>
      </c>
      <c r="L106" s="55">
        <v>90</v>
      </c>
      <c r="M106" s="46">
        <v>95</v>
      </c>
      <c r="N106" s="48">
        <v>94</v>
      </c>
      <c r="O106" s="66">
        <f t="shared" si="2"/>
        <v>-0.20740740740740737</v>
      </c>
      <c r="P106" s="67">
        <f t="shared" si="3"/>
        <v>-0.15873015873015872</v>
      </c>
    </row>
    <row r="107" spans="1:16" ht="14.45" customHeight="1" x14ac:dyDescent="0.2">
      <c r="A107" s="33"/>
      <c r="B107" s="24" t="s">
        <v>95</v>
      </c>
      <c r="C107" s="46">
        <v>32</v>
      </c>
      <c r="D107" s="55">
        <v>0</v>
      </c>
      <c r="E107" s="46">
        <v>32</v>
      </c>
      <c r="F107" s="55">
        <v>0</v>
      </c>
      <c r="G107" s="60" t="s">
        <v>112</v>
      </c>
      <c r="H107" s="44" t="s">
        <v>112</v>
      </c>
      <c r="I107" s="46">
        <v>24</v>
      </c>
      <c r="J107" s="55">
        <v>0</v>
      </c>
      <c r="K107" s="46">
        <v>24</v>
      </c>
      <c r="L107" s="55">
        <v>0</v>
      </c>
      <c r="M107" s="46">
        <v>24</v>
      </c>
      <c r="N107" s="48">
        <v>0</v>
      </c>
      <c r="O107" s="66">
        <f t="shared" si="2"/>
        <v>-0.25</v>
      </c>
      <c r="P107" s="67">
        <f t="shared" si="3"/>
        <v>-0.25</v>
      </c>
    </row>
    <row r="108" spans="1:16" ht="16.149999999999999" customHeight="1" x14ac:dyDescent="0.2">
      <c r="A108" s="33"/>
      <c r="B108" s="24" t="s">
        <v>96</v>
      </c>
      <c r="C108" s="46">
        <v>2</v>
      </c>
      <c r="D108" s="55">
        <v>6</v>
      </c>
      <c r="E108" s="46">
        <v>4</v>
      </c>
      <c r="F108" s="55">
        <v>6</v>
      </c>
      <c r="G108" s="60" t="s">
        <v>112</v>
      </c>
      <c r="H108" s="44" t="s">
        <v>112</v>
      </c>
      <c r="I108" s="46">
        <v>11</v>
      </c>
      <c r="J108" s="55">
        <v>16</v>
      </c>
      <c r="K108" s="46">
        <v>13</v>
      </c>
      <c r="L108" s="55">
        <v>19</v>
      </c>
      <c r="M108" s="46">
        <v>9</v>
      </c>
      <c r="N108" s="48">
        <v>19</v>
      </c>
      <c r="O108" s="66">
        <f t="shared" si="2"/>
        <v>4.5</v>
      </c>
      <c r="P108" s="67">
        <f t="shared" si="3"/>
        <v>2.25</v>
      </c>
    </row>
    <row r="109" spans="1:16" ht="15" customHeight="1" x14ac:dyDescent="0.2">
      <c r="A109" s="33"/>
      <c r="B109" s="24" t="s">
        <v>97</v>
      </c>
      <c r="C109" s="46">
        <v>76</v>
      </c>
      <c r="D109" s="55">
        <v>24</v>
      </c>
      <c r="E109" s="46">
        <v>76</v>
      </c>
      <c r="F109" s="55">
        <v>24</v>
      </c>
      <c r="G109" s="60" t="s">
        <v>112</v>
      </c>
      <c r="H109" s="44" t="s">
        <v>112</v>
      </c>
      <c r="I109" s="46">
        <v>45</v>
      </c>
      <c r="J109" s="55">
        <v>24</v>
      </c>
      <c r="K109" s="46">
        <v>45</v>
      </c>
      <c r="L109" s="55">
        <v>24</v>
      </c>
      <c r="M109" s="46">
        <v>45</v>
      </c>
      <c r="N109" s="48">
        <v>24</v>
      </c>
      <c r="O109" s="66">
        <f t="shared" si="2"/>
        <v>-0.40789473684210531</v>
      </c>
      <c r="P109" s="67">
        <f t="shared" si="3"/>
        <v>-0.40789473684210531</v>
      </c>
    </row>
    <row r="110" spans="1:16" ht="15" customHeight="1" x14ac:dyDescent="0.2">
      <c r="A110" s="33"/>
      <c r="B110" s="24" t="s">
        <v>98</v>
      </c>
      <c r="C110" s="46">
        <v>0</v>
      </c>
      <c r="D110" s="55">
        <v>0</v>
      </c>
      <c r="E110" s="46">
        <v>0</v>
      </c>
      <c r="F110" s="55">
        <v>0</v>
      </c>
      <c r="G110" s="60" t="s">
        <v>112</v>
      </c>
      <c r="H110" s="44" t="s">
        <v>112</v>
      </c>
      <c r="I110" s="46">
        <v>6</v>
      </c>
      <c r="J110" s="55">
        <v>0</v>
      </c>
      <c r="K110" s="46">
        <v>7</v>
      </c>
      <c r="L110" s="55">
        <v>0</v>
      </c>
      <c r="M110" s="46">
        <v>7</v>
      </c>
      <c r="N110" s="48">
        <v>0</v>
      </c>
      <c r="O110" s="66">
        <v>0</v>
      </c>
      <c r="P110" s="67">
        <v>0</v>
      </c>
    </row>
    <row r="111" spans="1:16" ht="14.45" customHeight="1" x14ac:dyDescent="0.2">
      <c r="A111" s="33"/>
      <c r="B111" s="24" t="s">
        <v>99</v>
      </c>
      <c r="C111" s="46">
        <v>155</v>
      </c>
      <c r="D111" s="55">
        <v>8</v>
      </c>
      <c r="E111" s="46">
        <v>155</v>
      </c>
      <c r="F111" s="55">
        <v>8</v>
      </c>
      <c r="G111" s="60" t="s">
        <v>112</v>
      </c>
      <c r="H111" s="44" t="s">
        <v>112</v>
      </c>
      <c r="I111" s="46">
        <v>161</v>
      </c>
      <c r="J111" s="55">
        <v>9</v>
      </c>
      <c r="K111" s="46">
        <v>162</v>
      </c>
      <c r="L111" s="55">
        <v>9</v>
      </c>
      <c r="M111" s="46">
        <v>162</v>
      </c>
      <c r="N111" s="48">
        <v>9</v>
      </c>
      <c r="O111" s="66">
        <f t="shared" si="2"/>
        <v>3.8709677419354938E-2</v>
      </c>
      <c r="P111" s="67">
        <f t="shared" si="3"/>
        <v>4.5161290322580649E-2</v>
      </c>
    </row>
    <row r="112" spans="1:16" ht="24.6" customHeight="1" x14ac:dyDescent="0.2">
      <c r="A112" s="33"/>
      <c r="B112" s="23" t="s">
        <v>101</v>
      </c>
      <c r="C112" s="46">
        <v>227</v>
      </c>
      <c r="D112" s="55">
        <v>200</v>
      </c>
      <c r="E112" s="46">
        <v>227</v>
      </c>
      <c r="F112" s="55">
        <v>200</v>
      </c>
      <c r="G112" s="60" t="s">
        <v>112</v>
      </c>
      <c r="H112" s="44" t="s">
        <v>112</v>
      </c>
      <c r="I112" s="46">
        <v>216</v>
      </c>
      <c r="J112" s="55">
        <v>82</v>
      </c>
      <c r="K112" s="46">
        <v>208</v>
      </c>
      <c r="L112" s="55">
        <v>82</v>
      </c>
      <c r="M112" s="46">
        <v>167</v>
      </c>
      <c r="N112" s="48">
        <v>92</v>
      </c>
      <c r="O112" s="66">
        <f t="shared" si="2"/>
        <v>-4.8458149779735726E-2</v>
      </c>
      <c r="P112" s="67">
        <f t="shared" si="3"/>
        <v>-8.3700440528634346E-2</v>
      </c>
    </row>
    <row r="113" spans="1:16" ht="15" customHeight="1" x14ac:dyDescent="0.2">
      <c r="A113" s="33"/>
      <c r="B113" s="24" t="s">
        <v>102</v>
      </c>
      <c r="C113" s="46">
        <v>425</v>
      </c>
      <c r="D113" s="55">
        <v>44</v>
      </c>
      <c r="E113" s="46">
        <v>417</v>
      </c>
      <c r="F113" s="55">
        <v>44</v>
      </c>
      <c r="G113" s="60" t="s">
        <v>112</v>
      </c>
      <c r="H113" s="44" t="s">
        <v>112</v>
      </c>
      <c r="I113" s="46">
        <v>466</v>
      </c>
      <c r="J113" s="55">
        <v>74</v>
      </c>
      <c r="K113" s="46">
        <v>466</v>
      </c>
      <c r="L113" s="55">
        <v>78</v>
      </c>
      <c r="M113" s="46">
        <v>444</v>
      </c>
      <c r="N113" s="48">
        <v>80</v>
      </c>
      <c r="O113" s="66">
        <f t="shared" si="2"/>
        <v>9.6470588235294086E-2</v>
      </c>
      <c r="P113" s="67">
        <f t="shared" si="3"/>
        <v>0.11750599520383687</v>
      </c>
    </row>
    <row r="114" spans="1:16" ht="15" customHeight="1" x14ac:dyDescent="0.2">
      <c r="A114" s="30"/>
      <c r="B114" s="24" t="s">
        <v>80</v>
      </c>
      <c r="C114" s="46">
        <v>39</v>
      </c>
      <c r="D114" s="55">
        <v>0</v>
      </c>
      <c r="E114" s="46">
        <v>39</v>
      </c>
      <c r="F114" s="55">
        <v>0</v>
      </c>
      <c r="G114" s="60" t="s">
        <v>112</v>
      </c>
      <c r="H114" s="44" t="s">
        <v>112</v>
      </c>
      <c r="I114" s="46">
        <v>34</v>
      </c>
      <c r="J114" s="55">
        <v>0</v>
      </c>
      <c r="K114" s="46">
        <v>34</v>
      </c>
      <c r="L114" s="55">
        <v>0</v>
      </c>
      <c r="M114" s="46">
        <v>34</v>
      </c>
      <c r="N114" s="48">
        <v>0</v>
      </c>
      <c r="O114" s="66">
        <f t="shared" si="2"/>
        <v>-0.12820512820512819</v>
      </c>
      <c r="P114" s="67">
        <f t="shared" si="3"/>
        <v>-0.12820512820512819</v>
      </c>
    </row>
    <row r="115" spans="1:16" ht="15" customHeight="1" x14ac:dyDescent="0.2">
      <c r="A115" s="30"/>
      <c r="B115" s="27" t="s">
        <v>81</v>
      </c>
      <c r="C115" s="46">
        <v>405</v>
      </c>
      <c r="D115" s="55">
        <v>51</v>
      </c>
      <c r="E115" s="46">
        <v>436</v>
      </c>
      <c r="F115" s="55">
        <v>55</v>
      </c>
      <c r="G115" s="60" t="s">
        <v>112</v>
      </c>
      <c r="H115" s="44" t="s">
        <v>112</v>
      </c>
      <c r="I115" s="46">
        <v>409</v>
      </c>
      <c r="J115" s="55">
        <v>81</v>
      </c>
      <c r="K115" s="46">
        <v>409</v>
      </c>
      <c r="L115" s="55">
        <v>81</v>
      </c>
      <c r="M115" s="46">
        <v>531</v>
      </c>
      <c r="N115" s="48">
        <v>92</v>
      </c>
      <c r="O115" s="66">
        <f t="shared" si="2"/>
        <v>9.8765432098766315E-3</v>
      </c>
      <c r="P115" s="67">
        <f t="shared" si="3"/>
        <v>-6.1926605504587173E-2</v>
      </c>
    </row>
    <row r="116" spans="1:16" ht="16.149999999999999" customHeight="1" x14ac:dyDescent="0.2">
      <c r="A116" s="30"/>
      <c r="B116" s="27" t="s">
        <v>82</v>
      </c>
      <c r="C116" s="46">
        <v>83</v>
      </c>
      <c r="D116" s="55">
        <v>66</v>
      </c>
      <c r="E116" s="46">
        <v>82</v>
      </c>
      <c r="F116" s="55">
        <v>58</v>
      </c>
      <c r="G116" s="60" t="s">
        <v>112</v>
      </c>
      <c r="H116" s="44" t="s">
        <v>112</v>
      </c>
      <c r="I116" s="46">
        <v>50</v>
      </c>
      <c r="J116" s="55">
        <v>60</v>
      </c>
      <c r="K116" s="46">
        <v>49</v>
      </c>
      <c r="L116" s="55">
        <v>56</v>
      </c>
      <c r="M116" s="46">
        <v>45</v>
      </c>
      <c r="N116" s="48">
        <v>58</v>
      </c>
      <c r="O116" s="66">
        <f t="shared" si="2"/>
        <v>-0.39759036144578308</v>
      </c>
      <c r="P116" s="67">
        <f t="shared" si="3"/>
        <v>-0.40243902439024393</v>
      </c>
    </row>
    <row r="117" spans="1:16" ht="18" customHeight="1" x14ac:dyDescent="0.2">
      <c r="A117" s="30"/>
      <c r="B117" s="27" t="s">
        <v>83</v>
      </c>
      <c r="C117" s="46">
        <v>0</v>
      </c>
      <c r="D117" s="55">
        <v>0</v>
      </c>
      <c r="E117" s="46">
        <v>0</v>
      </c>
      <c r="F117" s="55">
        <v>0</v>
      </c>
      <c r="G117" s="60" t="s">
        <v>112</v>
      </c>
      <c r="H117" s="44" t="s">
        <v>112</v>
      </c>
      <c r="I117" s="46">
        <v>0</v>
      </c>
      <c r="J117" s="55">
        <v>0</v>
      </c>
      <c r="K117" s="46">
        <v>0</v>
      </c>
      <c r="L117" s="55">
        <v>0</v>
      </c>
      <c r="M117" s="46">
        <v>0</v>
      </c>
      <c r="N117" s="48">
        <v>0</v>
      </c>
      <c r="O117" s="66">
        <v>0</v>
      </c>
      <c r="P117" s="67">
        <v>0</v>
      </c>
    </row>
    <row r="118" spans="1:16" ht="20.45" customHeight="1" x14ac:dyDescent="0.2">
      <c r="A118" s="30"/>
      <c r="B118" s="27" t="s">
        <v>84</v>
      </c>
      <c r="C118" s="46">
        <v>10</v>
      </c>
      <c r="D118" s="55">
        <v>0</v>
      </c>
      <c r="E118" s="46">
        <v>10</v>
      </c>
      <c r="F118" s="55">
        <v>0</v>
      </c>
      <c r="G118" s="60" t="s">
        <v>112</v>
      </c>
      <c r="H118" s="44" t="s">
        <v>112</v>
      </c>
      <c r="I118" s="46">
        <v>10</v>
      </c>
      <c r="J118" s="55">
        <v>0</v>
      </c>
      <c r="K118" s="46">
        <v>10</v>
      </c>
      <c r="L118" s="55">
        <v>0</v>
      </c>
      <c r="M118" s="46">
        <v>10</v>
      </c>
      <c r="N118" s="48">
        <v>0</v>
      </c>
      <c r="O118" s="66">
        <f t="shared" si="2"/>
        <v>0</v>
      </c>
      <c r="P118" s="67">
        <f t="shared" si="3"/>
        <v>0</v>
      </c>
    </row>
    <row r="119" spans="1:16" ht="17.45" customHeight="1" x14ac:dyDescent="0.2">
      <c r="A119" s="30"/>
      <c r="B119" s="27" t="s">
        <v>85</v>
      </c>
      <c r="C119" s="46">
        <v>165</v>
      </c>
      <c r="D119" s="55">
        <v>24</v>
      </c>
      <c r="E119" s="46">
        <v>165</v>
      </c>
      <c r="F119" s="55">
        <v>24</v>
      </c>
      <c r="G119" s="60" t="s">
        <v>112</v>
      </c>
      <c r="H119" s="44" t="s">
        <v>112</v>
      </c>
      <c r="I119" s="46">
        <v>250</v>
      </c>
      <c r="J119" s="55">
        <v>38</v>
      </c>
      <c r="K119" s="46">
        <v>250</v>
      </c>
      <c r="L119" s="55">
        <v>38</v>
      </c>
      <c r="M119" s="46">
        <v>250</v>
      </c>
      <c r="N119" s="48">
        <v>38</v>
      </c>
      <c r="O119" s="66">
        <f t="shared" si="2"/>
        <v>0.51515151515151514</v>
      </c>
      <c r="P119" s="67">
        <f t="shared" si="3"/>
        <v>0.51515151515151514</v>
      </c>
    </row>
    <row r="120" spans="1:16" ht="17.45" customHeight="1" x14ac:dyDescent="0.2">
      <c r="A120" s="30"/>
      <c r="B120" s="27" t="s">
        <v>86</v>
      </c>
      <c r="C120" s="46">
        <v>285</v>
      </c>
      <c r="D120" s="55">
        <v>23</v>
      </c>
      <c r="E120" s="46">
        <v>288</v>
      </c>
      <c r="F120" s="55">
        <v>23</v>
      </c>
      <c r="G120" s="60" t="s">
        <v>112</v>
      </c>
      <c r="H120" s="44" t="s">
        <v>112</v>
      </c>
      <c r="I120" s="46">
        <v>258</v>
      </c>
      <c r="J120" s="55">
        <v>29</v>
      </c>
      <c r="K120" s="46">
        <v>258</v>
      </c>
      <c r="L120" s="55">
        <v>31</v>
      </c>
      <c r="M120" s="46">
        <v>264</v>
      </c>
      <c r="N120" s="48">
        <v>31</v>
      </c>
      <c r="O120" s="66">
        <f t="shared" si="2"/>
        <v>-9.4736842105263119E-2</v>
      </c>
      <c r="P120" s="67">
        <f t="shared" si="3"/>
        <v>-0.10416666666666663</v>
      </c>
    </row>
    <row r="121" spans="1:16" ht="15.6" customHeight="1" x14ac:dyDescent="0.2">
      <c r="A121" s="30"/>
      <c r="B121" s="27" t="s">
        <v>87</v>
      </c>
      <c r="C121" s="46">
        <v>0</v>
      </c>
      <c r="D121" s="55">
        <v>0</v>
      </c>
      <c r="E121" s="46">
        <v>0</v>
      </c>
      <c r="F121" s="55">
        <v>0</v>
      </c>
      <c r="G121" s="60" t="s">
        <v>112</v>
      </c>
      <c r="H121" s="44" t="s">
        <v>112</v>
      </c>
      <c r="I121" s="46">
        <v>0</v>
      </c>
      <c r="J121" s="55">
        <v>0</v>
      </c>
      <c r="K121" s="46">
        <v>0</v>
      </c>
      <c r="L121" s="55">
        <v>0</v>
      </c>
      <c r="M121" s="46">
        <v>0</v>
      </c>
      <c r="N121" s="48">
        <v>0</v>
      </c>
      <c r="O121" s="66">
        <v>0</v>
      </c>
      <c r="P121" s="67">
        <v>0</v>
      </c>
    </row>
    <row r="122" spans="1:16" ht="15" customHeight="1" thickBot="1" x14ac:dyDescent="0.25">
      <c r="A122" s="30"/>
      <c r="B122" s="27" t="s">
        <v>105</v>
      </c>
      <c r="C122" s="58">
        <v>50</v>
      </c>
      <c r="D122" s="59">
        <v>9</v>
      </c>
      <c r="E122" s="58">
        <v>50</v>
      </c>
      <c r="F122" s="59">
        <v>9</v>
      </c>
      <c r="G122" s="63" t="s">
        <v>112</v>
      </c>
      <c r="H122" s="64" t="s">
        <v>112</v>
      </c>
      <c r="I122" s="58">
        <v>0</v>
      </c>
      <c r="J122" s="59">
        <v>0</v>
      </c>
      <c r="K122" s="58">
        <v>0</v>
      </c>
      <c r="L122" s="59">
        <v>0</v>
      </c>
      <c r="M122" s="58">
        <v>0</v>
      </c>
      <c r="N122" s="65">
        <v>0</v>
      </c>
      <c r="O122" s="70">
        <f t="shared" si="2"/>
        <v>-1</v>
      </c>
      <c r="P122" s="71">
        <f t="shared" si="3"/>
        <v>-1</v>
      </c>
    </row>
    <row r="124" spans="1:16" x14ac:dyDescent="0.2">
      <c r="B124" s="1" t="s">
        <v>115</v>
      </c>
    </row>
    <row r="125" spans="1:16" x14ac:dyDescent="0.2">
      <c r="B125" s="1" t="s">
        <v>116</v>
      </c>
    </row>
    <row r="126" spans="1:16" x14ac:dyDescent="0.2">
      <c r="B126" s="1" t="s">
        <v>123</v>
      </c>
    </row>
  </sheetData>
  <mergeCells count="13">
    <mergeCell ref="P4:P6"/>
    <mergeCell ref="B1:O1"/>
    <mergeCell ref="M5:N5"/>
    <mergeCell ref="I4:N4"/>
    <mergeCell ref="G5:H5"/>
    <mergeCell ref="E5:F5"/>
    <mergeCell ref="I5:J5"/>
    <mergeCell ref="K5:L5"/>
    <mergeCell ref="A4:A5"/>
    <mergeCell ref="B4:B5"/>
    <mergeCell ref="C5:D5"/>
    <mergeCell ref="C4:H4"/>
    <mergeCell ref="O4:O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Lapa3</vt:lpstr>
    </vt:vector>
  </TitlesOfParts>
  <Company>NVD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Putniņa</dc:creator>
  <cp:lastModifiedBy>Māra Keiša</cp:lastModifiedBy>
  <cp:lastPrinted>2018-01-18T10:18:16Z</cp:lastPrinted>
  <dcterms:created xsi:type="dcterms:W3CDTF">2015-02-09T07:00:59Z</dcterms:created>
  <dcterms:modified xsi:type="dcterms:W3CDTF">2021-06-01T14:41:05Z</dcterms:modified>
</cp:coreProperties>
</file>